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firstSheet="3" activeTab="6"/>
  </bookViews>
  <sheets>
    <sheet name="2009 jednotlivci" sheetId="1" r:id="rId1"/>
    <sheet name="2009 družstva" sheetId="2" r:id="rId2"/>
    <sheet name="2010 jednotlivci" sheetId="3" r:id="rId3"/>
    <sheet name="2010 družstva" sheetId="4" r:id="rId4"/>
    <sheet name="2011 jednotlivci" sheetId="5" r:id="rId5"/>
    <sheet name="2011 družstva" sheetId="6" r:id="rId6"/>
    <sheet name="2012 jednotlivci" sheetId="7" r:id="rId7"/>
    <sheet name="2012 družstva" sheetId="8" r:id="rId8"/>
    <sheet name="Celkově" sheetId="9" r:id="rId9"/>
    <sheet name="Celkově družstva" sheetId="10" r:id="rId10"/>
  </sheets>
  <definedNames>
    <definedName name="_xlnm._FilterDatabase" localSheetId="0" hidden="1">'2009 jednotlivci'!$A$3:$H$58</definedName>
    <definedName name="_xlnm._FilterDatabase" localSheetId="2" hidden="1">'2010 jednotlivci'!$A$3:$H$64</definedName>
    <definedName name="_xlnm._FilterDatabase" localSheetId="4" hidden="1">'2011 jednotlivci'!$A$3:$H$64</definedName>
    <definedName name="_xlnm._FilterDatabase" localSheetId="6" hidden="1">'2012 jednotlivci'!$A$3:$I$81</definedName>
    <definedName name="_xlnm._FilterDatabase" localSheetId="8" hidden="1">'Celkově'!$A$3:$T$174</definedName>
    <definedName name="_xlnm.Print_Titles" localSheetId="1">'2009 družstva'!$2:$2</definedName>
    <definedName name="_xlnm.Print_Titles" localSheetId="3">'2010 družstva'!$2:$2</definedName>
    <definedName name="_xlnm.Print_Titles" localSheetId="5">'2011 družstva'!$2:$2</definedName>
    <definedName name="_xlnm.Print_Titles" localSheetId="7">'2012 družstva'!$2:$2</definedName>
  </definedNames>
  <calcPr fullCalcOnLoad="1"/>
</workbook>
</file>

<file path=xl/sharedStrings.xml><?xml version="1.0" encoding="utf-8"?>
<sst xmlns="http://schemas.openxmlformats.org/spreadsheetml/2006/main" count="3026" uniqueCount="465">
  <si>
    <t>Pořadí</t>
  </si>
  <si>
    <t>Příjmení a jméno</t>
  </si>
  <si>
    <t>Oddíl</t>
  </si>
  <si>
    <t>Ročník</t>
  </si>
  <si>
    <t>Čas v cíli</t>
  </si>
  <si>
    <t>Kategorie</t>
  </si>
  <si>
    <t>Pořadí v kategorii</t>
  </si>
  <si>
    <t>Startovní číslo</t>
  </si>
  <si>
    <t>1.</t>
  </si>
  <si>
    <t>Glassman TT Teplice</t>
  </si>
  <si>
    <t>2.</t>
  </si>
  <si>
    <t>6.</t>
  </si>
  <si>
    <t>3.</t>
  </si>
  <si>
    <t>AC Česká Lípa</t>
  </si>
  <si>
    <t>7.</t>
  </si>
  <si>
    <t>4.</t>
  </si>
  <si>
    <t>Nový Pavel</t>
  </si>
  <si>
    <t>5.</t>
  </si>
  <si>
    <t>39.</t>
  </si>
  <si>
    <t>SPONA Teplice</t>
  </si>
  <si>
    <t>9.</t>
  </si>
  <si>
    <t>8.</t>
  </si>
  <si>
    <t>Laibl Aleš</t>
  </si>
  <si>
    <t>35.</t>
  </si>
  <si>
    <t>10.</t>
  </si>
  <si>
    <t>11.</t>
  </si>
  <si>
    <t>19.</t>
  </si>
  <si>
    <t>12.</t>
  </si>
  <si>
    <t>Janík Tomáš</t>
  </si>
  <si>
    <t>26.</t>
  </si>
  <si>
    <t>13.</t>
  </si>
  <si>
    <t>23.</t>
  </si>
  <si>
    <t>14.</t>
  </si>
  <si>
    <t>25.</t>
  </si>
  <si>
    <t>15.</t>
  </si>
  <si>
    <t>16.</t>
  </si>
  <si>
    <t>21.</t>
  </si>
  <si>
    <t>17.</t>
  </si>
  <si>
    <t>18.</t>
  </si>
  <si>
    <t>Teplice</t>
  </si>
  <si>
    <t>51.</t>
  </si>
  <si>
    <t>20.</t>
  </si>
  <si>
    <t>22.</t>
  </si>
  <si>
    <t>24.</t>
  </si>
  <si>
    <t>27.</t>
  </si>
  <si>
    <t>48.</t>
  </si>
  <si>
    <t>28.</t>
  </si>
  <si>
    <t>Majer Pavel</t>
  </si>
  <si>
    <t>38.</t>
  </si>
  <si>
    <t>29.</t>
  </si>
  <si>
    <t>30.</t>
  </si>
  <si>
    <t>Most</t>
  </si>
  <si>
    <t>42.</t>
  </si>
  <si>
    <t>31.</t>
  </si>
  <si>
    <t>32.</t>
  </si>
  <si>
    <t>Richter Martin</t>
  </si>
  <si>
    <t>33.</t>
  </si>
  <si>
    <t>37.</t>
  </si>
  <si>
    <t>34.</t>
  </si>
  <si>
    <t>36.</t>
  </si>
  <si>
    <t>41.</t>
  </si>
  <si>
    <t>Olah Dušan</t>
  </si>
  <si>
    <t>43.</t>
  </si>
  <si>
    <t>40.</t>
  </si>
  <si>
    <t>Farda Petr</t>
  </si>
  <si>
    <t>49.</t>
  </si>
  <si>
    <t>44.</t>
  </si>
  <si>
    <t>45.</t>
  </si>
  <si>
    <t>46.</t>
  </si>
  <si>
    <t>47.</t>
  </si>
  <si>
    <t>53.</t>
  </si>
  <si>
    <t>50.</t>
  </si>
  <si>
    <t>52.</t>
  </si>
  <si>
    <t>Dončev Danilo</t>
  </si>
  <si>
    <t>Fardová Lenka</t>
  </si>
  <si>
    <t>Lédlová Naďa</t>
  </si>
  <si>
    <t>Dončevová Hana</t>
  </si>
  <si>
    <t>AK Duchcov</t>
  </si>
  <si>
    <t>Vorlíček Rudolf</t>
  </si>
  <si>
    <t>BK Běkodo</t>
  </si>
  <si>
    <t>Nový Milan</t>
  </si>
  <si>
    <t>Hamala Milan</t>
  </si>
  <si>
    <t>Tristar Kučera</t>
  </si>
  <si>
    <t>Hvězda Trnovany</t>
  </si>
  <si>
    <t>Pevný Jan</t>
  </si>
  <si>
    <t>Koucká Martina</t>
  </si>
  <si>
    <t>USK VŠEM UL</t>
  </si>
  <si>
    <t>Vápeníková Jana</t>
  </si>
  <si>
    <t>Brná Ústí n/L</t>
  </si>
  <si>
    <t>Malý Jiří</t>
  </si>
  <si>
    <t>Plecháček Jiří</t>
  </si>
  <si>
    <t>Sokol Tuhaň</t>
  </si>
  <si>
    <t>Richterová Martina</t>
  </si>
  <si>
    <t>Vlček Jiří</t>
  </si>
  <si>
    <t>Povrly</t>
  </si>
  <si>
    <t>Gombita Josef</t>
  </si>
  <si>
    <t>Loučná 956</t>
  </si>
  <si>
    <t>Kirsch Petr</t>
  </si>
  <si>
    <t>AK Most</t>
  </si>
  <si>
    <t>Vytlačil Stanislav</t>
  </si>
  <si>
    <t>Kacíř Zdeněk</t>
  </si>
  <si>
    <t>Meziboří</t>
  </si>
  <si>
    <t>Deveter Jan</t>
  </si>
  <si>
    <t>Sieber Tomáš</t>
  </si>
  <si>
    <t>Olšer Tomáš</t>
  </si>
  <si>
    <t>Čutíková Veronika</t>
  </si>
  <si>
    <t>TJ Krupka</t>
  </si>
  <si>
    <t>Deveterová Šárka</t>
  </si>
  <si>
    <t>Smržová Jitka</t>
  </si>
  <si>
    <t>Stařičný Stanislav</t>
  </si>
  <si>
    <t>Machold Petr</t>
  </si>
  <si>
    <t>SKAJP Teplice</t>
  </si>
  <si>
    <t>Antl Pavel</t>
  </si>
  <si>
    <t>Lokomotiva Teplice</t>
  </si>
  <si>
    <t>Jarolímek Jan</t>
  </si>
  <si>
    <t>Hamr Jakub</t>
  </si>
  <si>
    <t>Hamr Jan</t>
  </si>
  <si>
    <t>Hamrová Ladislava</t>
  </si>
  <si>
    <t>Mráček Jakub</t>
  </si>
  <si>
    <t>M5</t>
  </si>
  <si>
    <t>M4</t>
  </si>
  <si>
    <t>M3</t>
  </si>
  <si>
    <t>M1</t>
  </si>
  <si>
    <t>Z1</t>
  </si>
  <si>
    <t>Z2</t>
  </si>
  <si>
    <t>M2</t>
  </si>
  <si>
    <t>Z3</t>
  </si>
  <si>
    <t>Kolman Jan</t>
  </si>
  <si>
    <t>Horalové</t>
  </si>
  <si>
    <t>Růžička Vladimír</t>
  </si>
  <si>
    <t>AC Ústí n/L</t>
  </si>
  <si>
    <t>Kittl Alois</t>
  </si>
  <si>
    <t>Kittlová Růžena</t>
  </si>
  <si>
    <t>Vorlíček Radek</t>
  </si>
  <si>
    <t>Boháček Pavel</t>
  </si>
  <si>
    <t>Paul Miroslav</t>
  </si>
  <si>
    <t>Vojtěch Vojtěch</t>
  </si>
  <si>
    <t>Zuna Ondřej</t>
  </si>
  <si>
    <t>Štochl Jakub</t>
  </si>
  <si>
    <t>Štochl Jan</t>
  </si>
  <si>
    <t>Matěcha Miroslav ml.</t>
  </si>
  <si>
    <t>Matěcha Miroslav st.</t>
  </si>
  <si>
    <t>Knínice</t>
  </si>
  <si>
    <t xml:space="preserve">M1:muži do 29let; M2:muži 30-39let; M3:muži 40-49let; M4:muži 50-59let; M5:muži od 60let </t>
  </si>
  <si>
    <t>Z1: ženy do 34 let; Z2: ženy 35-49let; Z3: ženy od 50 let</t>
  </si>
  <si>
    <t>Název</t>
  </si>
  <si>
    <t>Časy jednotlivců</t>
  </si>
  <si>
    <t>Čas družstva</t>
  </si>
  <si>
    <t>Konečné pořadí</t>
  </si>
  <si>
    <t>Matěcha Miroslav st</t>
  </si>
  <si>
    <t>Hamr   Team</t>
  </si>
  <si>
    <t>Výsledková listina družstev - BnD 2009</t>
  </si>
  <si>
    <r>
      <t xml:space="preserve">Výsledková listina - BnD 2009  </t>
    </r>
    <r>
      <rPr>
        <sz val="12"/>
        <rFont val="Comic Sans MS"/>
        <family val="4"/>
      </rPr>
      <t>ze dne 11.4.</t>
    </r>
  </si>
  <si>
    <t>vzdálenost 4150 m ; převýšení tratě 245 m;  start: Teplice, lázně Beethoven ("Prasátko"); cíl: vrchol Doubravky</t>
  </si>
  <si>
    <t>Tóth Marek</t>
  </si>
  <si>
    <t>54.</t>
  </si>
  <si>
    <t>55.</t>
  </si>
  <si>
    <t>56.</t>
  </si>
  <si>
    <t>57.</t>
  </si>
  <si>
    <t>58.</t>
  </si>
  <si>
    <t>59.</t>
  </si>
  <si>
    <r>
      <t xml:space="preserve">Výsledková listina - BnD 2010  </t>
    </r>
    <r>
      <rPr>
        <sz val="12"/>
        <rFont val="Comic Sans MS"/>
        <family val="4"/>
      </rPr>
      <t>ze dne 1.5.</t>
    </r>
  </si>
  <si>
    <t>Marešová Andrea</t>
  </si>
  <si>
    <t>Scheu Harald</t>
  </si>
  <si>
    <t>LMB</t>
  </si>
  <si>
    <t xml:space="preserve">Benedikt Miroslav </t>
  </si>
  <si>
    <t>Kolgár Ludvík</t>
  </si>
  <si>
    <t>Novák Jiří</t>
  </si>
  <si>
    <t xml:space="preserve">Stařičný Stanislav </t>
  </si>
  <si>
    <t>LOKO Teplice</t>
  </si>
  <si>
    <t>Kaluža Miroslav</t>
  </si>
  <si>
    <t>Štika Patrik</t>
  </si>
  <si>
    <t>HO TJ LOKO Teplice</t>
  </si>
  <si>
    <t>Voth Jiří</t>
  </si>
  <si>
    <t>Slawischová Marcela</t>
  </si>
  <si>
    <t>Voth Aleš</t>
  </si>
  <si>
    <t>Kacíř Vlastimil</t>
  </si>
  <si>
    <t>LOKO Trutnov</t>
  </si>
  <si>
    <t>Marek Jiří</t>
  </si>
  <si>
    <t>Ústí n/L</t>
  </si>
  <si>
    <t>Marešová Martina</t>
  </si>
  <si>
    <t>Oppelt Michal</t>
  </si>
  <si>
    <t>Dubí</t>
  </si>
  <si>
    <t>Škramlíková Jana</t>
  </si>
  <si>
    <t>Tvrzník Jan</t>
  </si>
  <si>
    <t>AK Krupka</t>
  </si>
  <si>
    <t>Ernest Miroslav</t>
  </si>
  <si>
    <t>Ústí n/L - Brná</t>
  </si>
  <si>
    <t>Matěcha Miroslav</t>
  </si>
  <si>
    <t>TJ Hvězda Trnovany</t>
  </si>
  <si>
    <t>Zouhar Filip</t>
  </si>
  <si>
    <t>Žejdlík Michal</t>
  </si>
  <si>
    <t>LOKO Teplice OB</t>
  </si>
  <si>
    <t>Havlátko Jan</t>
  </si>
  <si>
    <t>Zouhar Jura</t>
  </si>
  <si>
    <t>Arnold Ctibor</t>
  </si>
  <si>
    <t>Žák Miroslav</t>
  </si>
  <si>
    <t>Janák Michal</t>
  </si>
  <si>
    <t>Bureš Martin</t>
  </si>
  <si>
    <t>Liga 100 Praha</t>
  </si>
  <si>
    <t>Bureš Jan</t>
  </si>
  <si>
    <t>Matěcha David</t>
  </si>
  <si>
    <t>Schafer Jan</t>
  </si>
  <si>
    <t xml:space="preserve">Richterová Martina </t>
  </si>
  <si>
    <t>Tudor Daniel</t>
  </si>
  <si>
    <t>SK MP Kadaň</t>
  </si>
  <si>
    <t>Klášterka Karel</t>
  </si>
  <si>
    <t>Bláha Jan</t>
  </si>
  <si>
    <t>Veselý Petr</t>
  </si>
  <si>
    <t>Galanyová Lívia</t>
  </si>
  <si>
    <t>Stracený Milan</t>
  </si>
  <si>
    <t>Výsledková listina družstev - BnD 2010</t>
  </si>
  <si>
    <t>"Dvě generace"</t>
  </si>
  <si>
    <t>KVK</t>
  </si>
  <si>
    <t>SPONA Teplice "A"</t>
  </si>
  <si>
    <t>VSV</t>
  </si>
  <si>
    <t>SPONA Teplice "B"</t>
  </si>
  <si>
    <t>TMS</t>
  </si>
  <si>
    <t>Gympláci</t>
  </si>
  <si>
    <t>Výsledková listina družstev - BnD 2011</t>
  </si>
  <si>
    <t>Vapeníková Jana</t>
  </si>
  <si>
    <t>GBS</t>
  </si>
  <si>
    <t>Kacířová Svatoslava</t>
  </si>
  <si>
    <t>Rostík</t>
  </si>
  <si>
    <t>TOP Team</t>
  </si>
  <si>
    <t>Kantová Olga</t>
  </si>
  <si>
    <t>Běkodo ("Čudlovci")</t>
  </si>
  <si>
    <t>Molcarová Jana</t>
  </si>
  <si>
    <t>Molcar Miroslav</t>
  </si>
  <si>
    <t>Süsserová Lucie</t>
  </si>
  <si>
    <r>
      <t xml:space="preserve">OLAHOVCI </t>
    </r>
    <r>
      <rPr>
        <sz val="10"/>
        <rFont val="Arial"/>
        <family val="2"/>
      </rPr>
      <t>("proti všem")</t>
    </r>
  </si>
  <si>
    <t>3RM</t>
  </si>
  <si>
    <r>
      <t xml:space="preserve">Výsledková listina - BnD 2011  </t>
    </r>
    <r>
      <rPr>
        <sz val="12"/>
        <rFont val="Comic Sans MS"/>
        <family val="4"/>
      </rPr>
      <t>ze dne 1.5.</t>
    </r>
  </si>
  <si>
    <t>Benedikt Miroslav</t>
  </si>
  <si>
    <t>Pavlíček Filip</t>
  </si>
  <si>
    <t xml:space="preserve">Čečrle Michal </t>
  </si>
  <si>
    <t>Bílina</t>
  </si>
  <si>
    <t>Kollár Ludvík</t>
  </si>
  <si>
    <t>TMS Ústí nad Labem</t>
  </si>
  <si>
    <t>Falk Pavel</t>
  </si>
  <si>
    <t>Majer Jan</t>
  </si>
  <si>
    <t>Zabrušany</t>
  </si>
  <si>
    <t>Varchola Milan</t>
  </si>
  <si>
    <t>UMPROM Povrly</t>
  </si>
  <si>
    <t>Brná UL</t>
  </si>
  <si>
    <t>Kazachstán</t>
  </si>
  <si>
    <t>Lédlová Naděžda</t>
  </si>
  <si>
    <t>Ottenschlager Oto</t>
  </si>
  <si>
    <t>Triatlon Team Litvínov Krušnoman</t>
  </si>
  <si>
    <t>Ctibor Patrik</t>
  </si>
  <si>
    <t>Glumbík Karel</t>
  </si>
  <si>
    <t>SBK</t>
  </si>
  <si>
    <t>Hamr Jiří</t>
  </si>
  <si>
    <t>Brouk Petr</t>
  </si>
  <si>
    <t>Litoměřice</t>
  </si>
  <si>
    <t>Maresch Michal</t>
  </si>
  <si>
    <t>Lang Jaroslav</t>
  </si>
  <si>
    <t>Kavalír Petr</t>
  </si>
  <si>
    <t>Černý Jaroslav</t>
  </si>
  <si>
    <t>Maťha Vít</t>
  </si>
  <si>
    <t>MP Dubí</t>
  </si>
  <si>
    <t>Čapek Jan</t>
  </si>
  <si>
    <t>Baník Osek</t>
  </si>
  <si>
    <t>Čapek Luboš</t>
  </si>
  <si>
    <t>Igor Chin</t>
  </si>
  <si>
    <t>Body do T4</t>
  </si>
  <si>
    <t xml:space="preserve">celková výsledková listina - 1. - 3. ročník  BnD </t>
  </si>
  <si>
    <t>muži</t>
  </si>
  <si>
    <t>ženy</t>
  </si>
  <si>
    <t>CPv R</t>
  </si>
  <si>
    <t>RN</t>
  </si>
  <si>
    <t>věk</t>
  </si>
  <si>
    <t>kat</t>
  </si>
  <si>
    <t>PvK</t>
  </si>
  <si>
    <t>SČ</t>
  </si>
  <si>
    <t>pr. 1 km</t>
  </si>
  <si>
    <t>TBP</t>
  </si>
  <si>
    <t>do 29 let</t>
  </si>
  <si>
    <t>30-39</t>
  </si>
  <si>
    <t>40-49</t>
  </si>
  <si>
    <t>50-59</t>
  </si>
  <si>
    <t>60+</t>
  </si>
  <si>
    <t>do 34</t>
  </si>
  <si>
    <t>35-49</t>
  </si>
  <si>
    <t>50+</t>
  </si>
  <si>
    <t>BK BĚKODO Teplice</t>
  </si>
  <si>
    <t xml:space="preserve">Triatlon Team Litvínov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</si>
  <si>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</si>
  <si>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</si>
  <si>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</si>
  <si>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</si>
  <si>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</si>
  <si>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</si>
  <si>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</si>
  <si>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</si>
  <si>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</si>
  <si>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</si>
  <si>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</si>
  <si>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</si>
  <si>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</si>
  <si>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</si>
  <si>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</si>
  <si>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</si>
  <si>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</si>
  <si>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</si>
  <si>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</si>
  <si>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</si>
  <si>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</si>
  <si>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</si>
  <si>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</si>
  <si>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</si>
  <si>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</si>
  <si>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</si>
  <si>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</si>
  <si>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</si>
  <si>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</si>
  <si>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</si>
  <si>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</si>
  <si>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</si>
  <si>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</si>
  <si>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</si>
  <si>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</si>
  <si>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</si>
  <si>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</si>
  <si>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</si>
  <si>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</si>
  <si>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</si>
  <si>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</si>
  <si>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</si>
  <si>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</si>
  <si>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</si>
  <si>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</si>
  <si>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</si>
  <si>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</si>
  <si>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</si>
  <si>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</si>
  <si>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</si>
  <si>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</si>
  <si>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</si>
  <si>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</si>
  <si>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</si>
  <si>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</si>
  <si>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</si>
  <si>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</si>
  <si>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</si>
  <si>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</si>
  <si>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</si>
  <si>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</si>
  <si>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</si>
  <si>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</si>
  <si>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</si>
  <si>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</si>
  <si>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</si>
  <si>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</si>
  <si>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</si>
  <si>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</si>
  <si>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</si>
  <si>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</si>
  <si>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</si>
  <si>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</si>
  <si>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</si>
  <si>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</si>
  <si>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</si>
  <si>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</si>
  <si>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</si>
  <si>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</si>
  <si>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</si>
  <si>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</si>
  <si>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</si>
  <si>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</si>
  <si>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</si>
  <si>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</si>
  <si>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</si>
  <si>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</si>
  <si>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</si>
  <si>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</si>
  <si>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Ž1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</si>
  <si>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</si>
  <si>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</si>
  <si>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</si>
  <si>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</si>
  <si>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</si>
  <si>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</si>
  <si>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</si>
  <si>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</si>
  <si>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</si>
  <si>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</si>
  <si>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</si>
  <si>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</si>
  <si>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</si>
  <si>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</si>
  <si>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</si>
  <si>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</si>
  <si>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</si>
  <si>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</si>
  <si>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</si>
  <si>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</si>
  <si>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</si>
  <si>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</si>
  <si>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</si>
  <si>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OLAHOVCI ("proti všem")</t>
  </si>
  <si>
    <t>CP</t>
  </si>
  <si>
    <t>čas</t>
  </si>
  <si>
    <t>KPv R</t>
  </si>
  <si>
    <t>rok</t>
  </si>
  <si>
    <t>Sokol Vinohrady</t>
  </si>
  <si>
    <t>Wallenfels Lenka</t>
  </si>
  <si>
    <t>Matzková Jitka</t>
  </si>
  <si>
    <t>Vajnerová Veronika</t>
  </si>
  <si>
    <t>Restaurace 21</t>
  </si>
  <si>
    <t>Holubičková Lenica</t>
  </si>
  <si>
    <t>Kus Michal</t>
  </si>
  <si>
    <t>SBK Teplice</t>
  </si>
  <si>
    <t>Ledinská Lucie</t>
  </si>
  <si>
    <t>KL Sport Most</t>
  </si>
  <si>
    <t>Zbuzková Blanka</t>
  </si>
  <si>
    <t>Zouhar Jiří</t>
  </si>
  <si>
    <t>Adamec Petr</t>
  </si>
  <si>
    <t>Běžecká škola CZ</t>
  </si>
  <si>
    <t>Vágnerová Veronika</t>
  </si>
  <si>
    <t>Melichar Jan</t>
  </si>
  <si>
    <t>Kořínková Marta</t>
  </si>
  <si>
    <t>TMS UL</t>
  </si>
  <si>
    <t>Čekalová Michaela</t>
  </si>
  <si>
    <t>BK Běkodo Teplice</t>
  </si>
  <si>
    <t>Čečrle Michal</t>
  </si>
  <si>
    <t>Dolanský Pavel</t>
  </si>
  <si>
    <t>ZZS Teplice</t>
  </si>
  <si>
    <t>Fišer Stanislav</t>
  </si>
  <si>
    <t>Ústí nad Labem</t>
  </si>
  <si>
    <t>Ondreičková Veronika</t>
  </si>
  <si>
    <t>Mejlek Petr</t>
  </si>
  <si>
    <t>Pospíšil Pavel</t>
  </si>
  <si>
    <t>Tvrzníková Kateřina</t>
  </si>
  <si>
    <t>Fridrichovský Miroslav</t>
  </si>
  <si>
    <t>Brná</t>
  </si>
  <si>
    <t>Vápeníková jana</t>
  </si>
  <si>
    <t>Fílová Jana</t>
  </si>
  <si>
    <t>Zelenák Dušan</t>
  </si>
  <si>
    <t>OOP Trnovany</t>
  </si>
  <si>
    <t>Novák Petr</t>
  </si>
  <si>
    <t>Originál Teplice</t>
  </si>
  <si>
    <t>Bláha Daniel</t>
  </si>
  <si>
    <t>Novakovský Jan</t>
  </si>
  <si>
    <t>Roudnice</t>
  </si>
  <si>
    <t>Valtr Vladimír</t>
  </si>
  <si>
    <t>Zbuzek Jaroslav</t>
  </si>
  <si>
    <t>AK Bílina</t>
  </si>
  <si>
    <t>Holcr Milan</t>
  </si>
  <si>
    <t>Tj Hvězda Trnovany</t>
  </si>
  <si>
    <t>Krušovan TT Litvínov</t>
  </si>
  <si>
    <t>Ottenschläger Oto</t>
  </si>
  <si>
    <t>Šmíd Petr</t>
  </si>
  <si>
    <t>Zbuzek Michal</t>
  </si>
  <si>
    <t>BK FC Kadaň</t>
  </si>
  <si>
    <t>Filingr Čeněk</t>
  </si>
  <si>
    <t>Wallenfels Jiří</t>
  </si>
  <si>
    <r>
      <t xml:space="preserve">Výsledková listina - BnD 2012  </t>
    </r>
    <r>
      <rPr>
        <sz val="12"/>
        <rFont val="Comic Sans MS"/>
        <family val="4"/>
      </rPr>
      <t>ze dne 1.5.</t>
    </r>
  </si>
  <si>
    <t>3MR</t>
  </si>
  <si>
    <t>FGM</t>
  </si>
  <si>
    <t>Běkodo</t>
  </si>
  <si>
    <t>Bajkeři</t>
  </si>
  <si>
    <t>Myšáci</t>
  </si>
  <si>
    <t>TUR</t>
  </si>
  <si>
    <t>Výsledková listina družstev - BnD 2012</t>
  </si>
</sst>
</file>

<file path=xl/styles.xml><?xml version="1.0" encoding="utf-8"?>
<styleSheet xmlns="http://schemas.openxmlformats.org/spreadsheetml/2006/main">
  <numFmts count="2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h:mm:ss;@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h]:mm:ss;@"/>
  </numFmts>
  <fonts count="72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4"/>
      <color indexed="12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2"/>
    </font>
    <font>
      <sz val="14"/>
      <color indexed="11"/>
      <name val="Arial"/>
      <family val="2"/>
    </font>
    <font>
      <b/>
      <sz val="12"/>
      <color indexed="11"/>
      <name val="Arial"/>
      <family val="2"/>
    </font>
    <font>
      <sz val="14"/>
      <color indexed="61"/>
      <name val="Arial"/>
      <family val="2"/>
    </font>
    <font>
      <b/>
      <sz val="12"/>
      <color indexed="61"/>
      <name val="Arial"/>
      <family val="2"/>
    </font>
    <font>
      <sz val="14"/>
      <color indexed="19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14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u val="single"/>
      <sz val="18"/>
      <name val="Comic Sans MS"/>
      <family val="4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14"/>
      <color indexed="46"/>
      <name val="Arial"/>
      <family val="2"/>
    </font>
    <font>
      <b/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6.5"/>
      <name val="Calibri"/>
      <family val="2"/>
    </font>
    <font>
      <b/>
      <sz val="7.5"/>
      <name val="Calibri"/>
      <family val="2"/>
    </font>
    <font>
      <b/>
      <sz val="6.5"/>
      <name val="Calibri"/>
      <family val="2"/>
    </font>
    <font>
      <i/>
      <sz val="7"/>
      <name val="Calibri"/>
      <family val="2"/>
    </font>
    <font>
      <b/>
      <i/>
      <sz val="7"/>
      <name val="Calibri"/>
      <family val="2"/>
    </font>
    <font>
      <b/>
      <u val="single"/>
      <sz val="6.5"/>
      <name val="Calibri"/>
      <family val="2"/>
    </font>
    <font>
      <sz val="7.5"/>
      <name val="Calibri"/>
      <family val="2"/>
    </font>
    <font>
      <sz val="10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25"/>
      <name val="Arial"/>
      <family val="2"/>
    </font>
    <font>
      <sz val="14"/>
      <color indexed="25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6" fillId="12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8" applyNumberFormat="0" applyAlignment="0" applyProtection="0"/>
    <xf numFmtId="0" fontId="46" fillId="2" borderId="8" applyNumberFormat="0" applyAlignment="0" applyProtection="0"/>
    <xf numFmtId="0" fontId="47" fillId="2" borderId="9" applyNumberFormat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55" applyFill="1">
      <alignment/>
      <protection/>
    </xf>
    <xf numFmtId="0" fontId="0" fillId="0" borderId="0" xfId="55">
      <alignment/>
      <protection/>
    </xf>
    <xf numFmtId="0" fontId="0" fillId="2" borderId="10" xfId="51" applyFont="1" applyFill="1" applyBorder="1" applyAlignment="1">
      <alignment horizontal="center" vertical="center" wrapText="1"/>
      <protection/>
    </xf>
    <xf numFmtId="0" fontId="0" fillId="2" borderId="11" xfId="51" applyFont="1" applyFill="1" applyBorder="1" applyAlignment="1">
      <alignment horizontal="center" vertical="center" wrapText="1"/>
      <protection/>
    </xf>
    <xf numFmtId="0" fontId="7" fillId="2" borderId="12" xfId="51" applyFont="1" applyFill="1" applyBorder="1" applyAlignment="1">
      <alignment horizontal="center" vertical="center"/>
      <protection/>
    </xf>
    <xf numFmtId="0" fontId="10" fillId="2" borderId="13" xfId="51" applyFont="1" applyFill="1" applyBorder="1" applyAlignment="1">
      <alignment horizontal="center" vertical="center"/>
      <protection/>
    </xf>
    <xf numFmtId="179" fontId="0" fillId="0" borderId="0" xfId="55" applyNumberFormat="1">
      <alignment/>
      <protection/>
    </xf>
    <xf numFmtId="0" fontId="8" fillId="0" borderId="14" xfId="51" applyFont="1" applyBorder="1" applyAlignment="1">
      <alignment horizontal="left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left" vertical="center"/>
      <protection/>
    </xf>
    <xf numFmtId="0" fontId="0" fillId="0" borderId="0" xfId="55" applyFont="1">
      <alignment/>
      <protection/>
    </xf>
    <xf numFmtId="0" fontId="5" fillId="0" borderId="0" xfId="51" applyFont="1" applyFill="1" applyAlignment="1">
      <alignment/>
      <protection/>
    </xf>
    <xf numFmtId="0" fontId="6" fillId="0" borderId="15" xfId="51" applyFont="1" applyFill="1" applyBorder="1" applyAlignment="1">
      <alignment vertical="center"/>
      <protection/>
    </xf>
    <xf numFmtId="0" fontId="9" fillId="0" borderId="14" xfId="51" applyFont="1" applyBorder="1" applyAlignment="1">
      <alignment horizontal="left" vertical="center"/>
      <protection/>
    </xf>
    <xf numFmtId="0" fontId="8" fillId="0" borderId="14" xfId="51" applyFont="1" applyFill="1" applyBorder="1" applyAlignment="1">
      <alignment horizontal="left" vertical="center"/>
      <protection/>
    </xf>
    <xf numFmtId="0" fontId="9" fillId="0" borderId="14" xfId="51" applyFont="1" applyFill="1" applyBorder="1" applyAlignment="1">
      <alignment horizontal="left" vertical="center"/>
      <protection/>
    </xf>
    <xf numFmtId="0" fontId="9" fillId="0" borderId="14" xfId="51" applyFont="1" applyFill="1" applyBorder="1" applyAlignment="1">
      <alignment horizontal="center" vertical="center"/>
      <protection/>
    </xf>
    <xf numFmtId="45" fontId="7" fillId="2" borderId="13" xfId="51" applyNumberFormat="1" applyFont="1" applyFill="1" applyBorder="1" applyAlignment="1">
      <alignment horizontal="center" vertical="center"/>
      <protection/>
    </xf>
    <xf numFmtId="21" fontId="11" fillId="2" borderId="13" xfId="51" applyNumberFormat="1" applyFont="1" applyFill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4" fillId="0" borderId="14" xfId="51" applyFont="1" applyBorder="1" applyAlignment="1">
      <alignment horizontal="center" vertical="center"/>
      <protection/>
    </xf>
    <xf numFmtId="21" fontId="15" fillId="2" borderId="13" xfId="51" applyNumberFormat="1" applyFont="1" applyFill="1" applyBorder="1" applyAlignment="1">
      <alignment horizontal="center" vertical="center"/>
      <protection/>
    </xf>
    <xf numFmtId="0" fontId="14" fillId="0" borderId="14" xfId="51" applyFont="1" applyFill="1" applyBorder="1" applyAlignment="1">
      <alignment horizontal="center" vertical="center"/>
      <protection/>
    </xf>
    <xf numFmtId="0" fontId="16" fillId="0" borderId="14" xfId="51" applyFont="1" applyBorder="1" applyAlignment="1">
      <alignment horizontal="center" vertical="center"/>
      <protection/>
    </xf>
    <xf numFmtId="21" fontId="17" fillId="2" borderId="13" xfId="51" applyNumberFormat="1" applyFont="1" applyFill="1" applyBorder="1" applyAlignment="1">
      <alignment horizontal="center" vertical="center"/>
      <protection/>
    </xf>
    <xf numFmtId="0" fontId="16" fillId="0" borderId="14" xfId="51" applyFont="1" applyFill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 vertical="center"/>
      <protection/>
    </xf>
    <xf numFmtId="21" fontId="19" fillId="2" borderId="13" xfId="51" applyNumberFormat="1" applyFont="1" applyFill="1" applyBorder="1" applyAlignment="1">
      <alignment horizontal="center" vertical="center"/>
      <protection/>
    </xf>
    <xf numFmtId="0" fontId="20" fillId="0" borderId="14" xfId="51" applyFont="1" applyBorder="1" applyAlignment="1">
      <alignment horizontal="center" vertical="center"/>
      <protection/>
    </xf>
    <xf numFmtId="21" fontId="21" fillId="2" borderId="13" xfId="51" applyNumberFormat="1" applyFont="1" applyFill="1" applyBorder="1" applyAlignment="1">
      <alignment horizontal="center" vertical="center"/>
      <protection/>
    </xf>
    <xf numFmtId="0" fontId="20" fillId="0" borderId="14" xfId="51" applyFont="1" applyFill="1" applyBorder="1" applyAlignment="1">
      <alignment horizontal="center" vertical="center"/>
      <protection/>
    </xf>
    <xf numFmtId="21" fontId="22" fillId="2" borderId="13" xfId="51" applyNumberFormat="1" applyFont="1" applyFill="1" applyBorder="1" applyAlignment="1">
      <alignment horizontal="center" vertical="center"/>
      <protection/>
    </xf>
    <xf numFmtId="0" fontId="23" fillId="0" borderId="14" xfId="51" applyFont="1" applyBorder="1" applyAlignment="1">
      <alignment horizontal="center" vertical="center"/>
      <protection/>
    </xf>
    <xf numFmtId="0" fontId="24" fillId="0" borderId="14" xfId="51" applyFont="1" applyBorder="1" applyAlignment="1">
      <alignment horizontal="center" vertical="center"/>
      <protection/>
    </xf>
    <xf numFmtId="21" fontId="12" fillId="2" borderId="13" xfId="51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21" fontId="11" fillId="0" borderId="0" xfId="51" applyNumberFormat="1" applyFont="1" applyFill="1" applyBorder="1" applyAlignment="1">
      <alignment horizontal="center" vertical="center"/>
      <protection/>
    </xf>
    <xf numFmtId="21" fontId="12" fillId="0" borderId="0" xfId="51" applyNumberFormat="1" applyFont="1" applyFill="1" applyBorder="1" applyAlignment="1">
      <alignment horizontal="center" vertical="center"/>
      <protection/>
    </xf>
    <xf numFmtId="0" fontId="0" fillId="0" borderId="0" xfId="51">
      <alignment/>
      <protection/>
    </xf>
    <xf numFmtId="0" fontId="0" fillId="0" borderId="10" xfId="51" applyFont="1" applyBorder="1" applyAlignment="1">
      <alignment horizontal="center"/>
      <protection/>
    </xf>
    <xf numFmtId="0" fontId="0" fillId="0" borderId="11" xfId="51" applyFont="1" applyBorder="1" applyAlignment="1">
      <alignment horizontal="center"/>
      <protection/>
    </xf>
    <xf numFmtId="0" fontId="8" fillId="0" borderId="16" xfId="51" applyFont="1" applyBorder="1" applyAlignment="1">
      <alignment vertical="center"/>
      <protection/>
    </xf>
    <xf numFmtId="0" fontId="9" fillId="0" borderId="16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8" fillId="0" borderId="16" xfId="51" applyFont="1" applyBorder="1" applyAlignment="1">
      <alignment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vertical="center"/>
      <protection/>
    </xf>
    <xf numFmtId="0" fontId="8" fillId="0" borderId="17" xfId="51" applyFont="1" applyBorder="1" applyAlignment="1">
      <alignment vertical="center"/>
      <protection/>
    </xf>
    <xf numFmtId="45" fontId="8" fillId="0" borderId="19" xfId="51" applyNumberFormat="1" applyFont="1" applyBorder="1" applyAlignment="1">
      <alignment horizontal="center" vertical="center"/>
      <protection/>
    </xf>
    <xf numFmtId="45" fontId="8" fillId="0" borderId="12" xfId="51" applyNumberFormat="1" applyFont="1" applyBorder="1" applyAlignment="1">
      <alignment horizontal="center" vertical="center"/>
      <protection/>
    </xf>
    <xf numFmtId="45" fontId="8" fillId="0" borderId="20" xfId="51" applyNumberFormat="1" applyFont="1" applyBorder="1" applyAlignment="1">
      <alignment horizontal="center" vertical="center"/>
      <protection/>
    </xf>
    <xf numFmtId="45" fontId="8" fillId="0" borderId="13" xfId="51" applyNumberFormat="1" applyFont="1" applyBorder="1" applyAlignment="1">
      <alignment horizontal="center" vertical="center"/>
      <protection/>
    </xf>
    <xf numFmtId="0" fontId="30" fillId="0" borderId="14" xfId="51" applyFont="1" applyBorder="1" applyAlignment="1">
      <alignment horizontal="center" vertical="center"/>
      <protection/>
    </xf>
    <xf numFmtId="21" fontId="31" fillId="2" borderId="13" xfId="51" applyNumberFormat="1" applyFont="1" applyFill="1" applyBorder="1" applyAlignment="1">
      <alignment horizontal="center" vertical="center"/>
      <protection/>
    </xf>
    <xf numFmtId="0" fontId="8" fillId="0" borderId="21" xfId="51" applyFont="1" applyBorder="1" applyAlignment="1">
      <alignment vertical="center"/>
      <protection/>
    </xf>
    <xf numFmtId="0" fontId="9" fillId="0" borderId="21" xfId="51" applyFont="1" applyBorder="1" applyAlignment="1">
      <alignment horizontal="center" vertical="center"/>
      <protection/>
    </xf>
    <xf numFmtId="45" fontId="8" fillId="0" borderId="21" xfId="51" applyNumberFormat="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45" fontId="8" fillId="0" borderId="0" xfId="51" applyNumberFormat="1" applyFont="1" applyBorder="1" applyAlignment="1">
      <alignment horizontal="center" vertical="center"/>
      <protection/>
    </xf>
    <xf numFmtId="0" fontId="13" fillId="0" borderId="14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/>
      <protection/>
    </xf>
    <xf numFmtId="0" fontId="30" fillId="0" borderId="14" xfId="51" applyFont="1" applyFill="1" applyBorder="1" applyAlignment="1">
      <alignment horizontal="center" vertical="center"/>
      <protection/>
    </xf>
    <xf numFmtId="178" fontId="8" fillId="0" borderId="19" xfId="51" applyNumberFormat="1" applyFont="1" applyBorder="1" applyAlignment="1">
      <alignment horizontal="center" vertical="center"/>
      <protection/>
    </xf>
    <xf numFmtId="178" fontId="8" fillId="0" borderId="12" xfId="51" applyNumberFormat="1" applyFont="1" applyBorder="1" applyAlignment="1">
      <alignment horizontal="center" vertical="center"/>
      <protection/>
    </xf>
    <xf numFmtId="178" fontId="8" fillId="0" borderId="20" xfId="51" applyNumberFormat="1" applyFont="1" applyBorder="1" applyAlignment="1">
      <alignment horizontal="center" vertical="center"/>
      <protection/>
    </xf>
    <xf numFmtId="21" fontId="8" fillId="0" borderId="19" xfId="51" applyNumberFormat="1" applyFont="1" applyBorder="1" applyAlignment="1">
      <alignment horizontal="center" vertical="center"/>
      <protection/>
    </xf>
    <xf numFmtId="21" fontId="8" fillId="0" borderId="12" xfId="51" applyNumberFormat="1" applyFont="1" applyBorder="1" applyAlignment="1">
      <alignment horizontal="center" vertical="center"/>
      <protection/>
    </xf>
    <xf numFmtId="21" fontId="8" fillId="0" borderId="20" xfId="51" applyNumberFormat="1" applyFont="1" applyBorder="1" applyAlignment="1">
      <alignment horizontal="center" vertical="center"/>
      <protection/>
    </xf>
    <xf numFmtId="178" fontId="8" fillId="0" borderId="13" xfId="51" applyNumberFormat="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178" fontId="28" fillId="0" borderId="21" xfId="51" applyNumberFormat="1" applyFont="1" applyBorder="1" applyAlignment="1">
      <alignment vertical="center"/>
      <protection/>
    </xf>
    <xf numFmtId="178" fontId="28" fillId="0" borderId="0" xfId="51" applyNumberFormat="1" applyFont="1" applyBorder="1" applyAlignment="1">
      <alignment vertical="center"/>
      <protection/>
    </xf>
    <xf numFmtId="0" fontId="29" fillId="0" borderId="21" xfId="51" applyFont="1" applyBorder="1" applyAlignment="1">
      <alignment vertical="center"/>
      <protection/>
    </xf>
    <xf numFmtId="0" fontId="29" fillId="0" borderId="0" xfId="51" applyFont="1" applyBorder="1" applyAlignment="1">
      <alignment vertical="center"/>
      <protection/>
    </xf>
    <xf numFmtId="0" fontId="25" fillId="0" borderId="21" xfId="51" applyFont="1" applyBorder="1" applyAlignment="1">
      <alignment vertical="center" textRotation="90" wrapText="1"/>
      <protection/>
    </xf>
    <xf numFmtId="0" fontId="0" fillId="0" borderId="0" xfId="49" applyFont="1" applyBorder="1" applyAlignment="1">
      <alignment vertical="center" textRotation="90" wrapText="1"/>
      <protection/>
    </xf>
    <xf numFmtId="0" fontId="49" fillId="0" borderId="14" xfId="51" applyFont="1" applyBorder="1" applyAlignment="1">
      <alignment horizontal="left" vertical="center"/>
      <protection/>
    </xf>
    <xf numFmtId="0" fontId="23" fillId="0" borderId="14" xfId="51" applyFont="1" applyFill="1" applyBorder="1" applyAlignment="1">
      <alignment horizontal="center" vertical="center"/>
      <protection/>
    </xf>
    <xf numFmtId="0" fontId="24" fillId="0" borderId="14" xfId="51" applyFont="1" applyFill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1" fontId="9" fillId="0" borderId="22" xfId="55" applyNumberFormat="1" applyFont="1" applyBorder="1" applyAlignment="1">
      <alignment horizontal="center" vertical="center"/>
      <protection/>
    </xf>
    <xf numFmtId="0" fontId="32" fillId="0" borderId="0" xfId="47">
      <alignment/>
      <protection/>
    </xf>
    <xf numFmtId="0" fontId="52" fillId="0" borderId="23" xfId="47" applyFont="1" applyBorder="1">
      <alignment/>
      <protection/>
    </xf>
    <xf numFmtId="0" fontId="55" fillId="2" borderId="24" xfId="53" applyFont="1" applyFill="1" applyBorder="1" applyAlignment="1">
      <alignment horizontal="center" vertical="center" textRotation="90" wrapText="1"/>
      <protection/>
    </xf>
    <xf numFmtId="0" fontId="55" fillId="2" borderId="25" xfId="53" applyFont="1" applyFill="1" applyBorder="1" applyAlignment="1">
      <alignment horizontal="center" vertical="center" textRotation="90" wrapText="1"/>
      <protection/>
    </xf>
    <xf numFmtId="0" fontId="55" fillId="2" borderId="25" xfId="53" applyFont="1" applyFill="1" applyBorder="1" applyAlignment="1">
      <alignment horizontal="center" vertical="center" wrapText="1"/>
      <protection/>
    </xf>
    <xf numFmtId="0" fontId="55" fillId="2" borderId="26" xfId="53" applyFont="1" applyFill="1" applyBorder="1" applyAlignment="1">
      <alignment horizontal="center" vertical="center" wrapText="1"/>
      <protection/>
    </xf>
    <xf numFmtId="0" fontId="55" fillId="2" borderId="14" xfId="53" applyFont="1" applyFill="1" applyBorder="1" applyAlignment="1">
      <alignment horizontal="center" vertical="center" wrapText="1"/>
      <protection/>
    </xf>
    <xf numFmtId="0" fontId="55" fillId="18" borderId="14" xfId="53" applyFont="1" applyFill="1" applyBorder="1" applyAlignment="1">
      <alignment horizontal="center" vertical="center" wrapText="1"/>
      <protection/>
    </xf>
    <xf numFmtId="0" fontId="55" fillId="2" borderId="27" xfId="53" applyFont="1" applyFill="1" applyBorder="1" applyAlignment="1">
      <alignment horizontal="center" vertical="center" wrapText="1"/>
      <protection/>
    </xf>
    <xf numFmtId="0" fontId="56" fillId="2" borderId="25" xfId="53" applyFont="1" applyFill="1" applyBorder="1" applyAlignment="1">
      <alignment horizontal="center" vertical="center" wrapText="1"/>
      <protection/>
    </xf>
    <xf numFmtId="0" fontId="55" fillId="2" borderId="26" xfId="53" applyFont="1" applyFill="1" applyBorder="1" applyAlignment="1">
      <alignment horizontal="center" vertical="center" textRotation="90" wrapText="1"/>
      <protection/>
    </xf>
    <xf numFmtId="0" fontId="53" fillId="11" borderId="14" xfId="53" applyFont="1" applyFill="1" applyBorder="1" applyAlignment="1">
      <alignment horizontal="center" vertical="center" wrapText="1"/>
      <protection/>
    </xf>
    <xf numFmtId="0" fontId="55" fillId="0" borderId="27" xfId="55" applyFont="1" applyBorder="1" applyAlignment="1">
      <alignment horizontal="center" vertical="center" textRotation="90"/>
      <protection/>
    </xf>
    <xf numFmtId="0" fontId="55" fillId="0" borderId="25" xfId="55" applyFont="1" applyBorder="1" applyAlignment="1">
      <alignment horizontal="center" vertical="center" textRotation="90"/>
      <protection/>
    </xf>
    <xf numFmtId="0" fontId="55" fillId="0" borderId="26" xfId="55" applyFont="1" applyBorder="1" applyAlignment="1">
      <alignment horizontal="center" vertical="center" textRotation="90"/>
      <protection/>
    </xf>
    <xf numFmtId="0" fontId="55" fillId="0" borderId="24" xfId="55" applyFont="1" applyBorder="1" applyAlignment="1">
      <alignment horizontal="center" vertical="center" textRotation="90"/>
      <protection/>
    </xf>
    <xf numFmtId="0" fontId="55" fillId="0" borderId="28" xfId="55" applyFont="1" applyBorder="1" applyAlignment="1">
      <alignment horizontal="center" vertical="center" textRotation="90"/>
      <protection/>
    </xf>
    <xf numFmtId="0" fontId="57" fillId="2" borderId="29" xfId="53" applyFont="1" applyFill="1" applyBorder="1" applyAlignment="1">
      <alignment horizontal="center" vertical="center"/>
      <protection/>
    </xf>
    <xf numFmtId="0" fontId="53" fillId="2" borderId="30" xfId="53" applyFont="1" applyFill="1" applyBorder="1" applyAlignment="1">
      <alignment horizontal="center" vertical="center"/>
      <protection/>
    </xf>
    <xf numFmtId="0" fontId="50" fillId="0" borderId="30" xfId="53" applyFont="1" applyBorder="1" applyAlignment="1">
      <alignment horizontal="left" vertical="center"/>
      <protection/>
    </xf>
    <xf numFmtId="0" fontId="55" fillId="0" borderId="31" xfId="53" applyFont="1" applyBorder="1" applyAlignment="1">
      <alignment horizontal="center" vertical="center"/>
      <protection/>
    </xf>
    <xf numFmtId="0" fontId="55" fillId="0" borderId="32" xfId="53" applyFont="1" applyBorder="1" applyAlignment="1">
      <alignment horizontal="center" vertical="center"/>
      <protection/>
    </xf>
    <xf numFmtId="45" fontId="54" fillId="18" borderId="32" xfId="53" applyNumberFormat="1" applyFont="1" applyFill="1" applyBorder="1" applyAlignment="1">
      <alignment horizontal="center" vertical="center"/>
      <protection/>
    </xf>
    <xf numFmtId="0" fontId="55" fillId="0" borderId="33" xfId="53" applyFont="1" applyBorder="1" applyAlignment="1">
      <alignment horizontal="center" vertical="center"/>
      <protection/>
    </xf>
    <xf numFmtId="21" fontId="58" fillId="2" borderId="30" xfId="53" applyNumberFormat="1" applyFont="1" applyFill="1" applyBorder="1" applyAlignment="1">
      <alignment horizontal="center" vertical="center"/>
      <protection/>
    </xf>
    <xf numFmtId="0" fontId="59" fillId="2" borderId="30" xfId="53" applyFont="1" applyFill="1" applyBorder="1" applyAlignment="1">
      <alignment horizontal="center" vertical="center"/>
      <protection/>
    </xf>
    <xf numFmtId="21" fontId="60" fillId="2" borderId="31" xfId="53" applyNumberFormat="1" applyFont="1" applyFill="1" applyBorder="1" applyAlignment="1">
      <alignment horizontal="center" vertical="center"/>
      <protection/>
    </xf>
    <xf numFmtId="0" fontId="54" fillId="11" borderId="32" xfId="55" applyFont="1" applyFill="1" applyBorder="1" applyAlignment="1">
      <alignment horizontal="center"/>
      <protection/>
    </xf>
    <xf numFmtId="0" fontId="55" fillId="0" borderId="33" xfId="55" applyFont="1" applyBorder="1" applyAlignment="1">
      <alignment horizontal="center"/>
      <protection/>
    </xf>
    <xf numFmtId="0" fontId="55" fillId="0" borderId="30" xfId="55" applyFont="1" applyBorder="1" applyAlignment="1">
      <alignment horizontal="center"/>
      <protection/>
    </xf>
    <xf numFmtId="0" fontId="55" fillId="0" borderId="31" xfId="55" applyFont="1" applyBorder="1" applyAlignment="1">
      <alignment horizontal="center"/>
      <protection/>
    </xf>
    <xf numFmtId="0" fontId="55" fillId="0" borderId="29" xfId="55" applyFont="1" applyBorder="1" applyAlignment="1">
      <alignment horizontal="center"/>
      <protection/>
    </xf>
    <xf numFmtId="0" fontId="55" fillId="0" borderId="34" xfId="55" applyFont="1" applyBorder="1" applyAlignment="1">
      <alignment horizontal="center"/>
      <protection/>
    </xf>
    <xf numFmtId="0" fontId="57" fillId="2" borderId="35" xfId="53" applyFont="1" applyFill="1" applyBorder="1" applyAlignment="1">
      <alignment horizontal="center" vertical="center"/>
      <protection/>
    </xf>
    <xf numFmtId="0" fontId="53" fillId="2" borderId="36" xfId="53" applyFont="1" applyFill="1" applyBorder="1" applyAlignment="1">
      <alignment horizontal="center" vertical="center"/>
      <protection/>
    </xf>
    <xf numFmtId="0" fontId="50" fillId="0" borderId="36" xfId="53" applyFont="1" applyBorder="1" applyAlignment="1">
      <alignment horizontal="left" vertical="center"/>
      <protection/>
    </xf>
    <xf numFmtId="0" fontId="55" fillId="0" borderId="37" xfId="53" applyFont="1" applyBorder="1" applyAlignment="1">
      <alignment horizontal="center" vertical="center"/>
      <protection/>
    </xf>
    <xf numFmtId="45" fontId="54" fillId="18" borderId="38" xfId="53" applyNumberFormat="1" applyFont="1" applyFill="1" applyBorder="1" applyAlignment="1">
      <alignment horizontal="center" vertical="center"/>
      <protection/>
    </xf>
    <xf numFmtId="0" fontId="55" fillId="0" borderId="39" xfId="53" applyFont="1" applyFill="1" applyBorder="1" applyAlignment="1">
      <alignment horizontal="center" vertical="center"/>
      <protection/>
    </xf>
    <xf numFmtId="21" fontId="58" fillId="2" borderId="36" xfId="53" applyNumberFormat="1" applyFont="1" applyFill="1" applyBorder="1" applyAlignment="1">
      <alignment horizontal="center" vertical="center"/>
      <protection/>
    </xf>
    <xf numFmtId="0" fontId="59" fillId="2" borderId="36" xfId="53" applyFont="1" applyFill="1" applyBorder="1" applyAlignment="1">
      <alignment horizontal="center" vertical="center"/>
      <protection/>
    </xf>
    <xf numFmtId="21" fontId="60" fillId="2" borderId="37" xfId="53" applyNumberFormat="1" applyFont="1" applyFill="1" applyBorder="1" applyAlignment="1">
      <alignment horizontal="center" vertical="center"/>
      <protection/>
    </xf>
    <xf numFmtId="0" fontId="54" fillId="11" borderId="38" xfId="53" applyFont="1" applyFill="1" applyBorder="1" applyAlignment="1">
      <alignment horizontal="center" vertical="center"/>
      <protection/>
    </xf>
    <xf numFmtId="0" fontId="55" fillId="0" borderId="39" xfId="55" applyFont="1" applyBorder="1" applyAlignment="1">
      <alignment horizontal="center"/>
      <protection/>
    </xf>
    <xf numFmtId="0" fontId="55" fillId="0" borderId="36" xfId="55" applyFont="1" applyBorder="1" applyAlignment="1">
      <alignment horizontal="center"/>
      <protection/>
    </xf>
    <xf numFmtId="0" fontId="55" fillId="0" borderId="37" xfId="55" applyFont="1" applyBorder="1" applyAlignment="1">
      <alignment horizontal="center"/>
      <protection/>
    </xf>
    <xf numFmtId="0" fontId="55" fillId="0" borderId="35" xfId="55" applyFont="1" applyBorder="1" applyAlignment="1">
      <alignment horizontal="center"/>
      <protection/>
    </xf>
    <xf numFmtId="0" fontId="55" fillId="0" borderId="40" xfId="55" applyFont="1" applyBorder="1" applyAlignment="1">
      <alignment horizontal="center"/>
      <protection/>
    </xf>
    <xf numFmtId="0" fontId="55" fillId="0" borderId="39" xfId="53" applyFont="1" applyBorder="1" applyAlignment="1">
      <alignment horizontal="center" vertical="center"/>
      <protection/>
    </xf>
    <xf numFmtId="0" fontId="54" fillId="11" borderId="38" xfId="55" applyFont="1" applyFill="1" applyBorder="1" applyAlignment="1">
      <alignment horizontal="center"/>
      <protection/>
    </xf>
    <xf numFmtId="0" fontId="50" fillId="0" borderId="36" xfId="53" applyFont="1" applyFill="1" applyBorder="1" applyAlignment="1">
      <alignment horizontal="left" vertical="center"/>
      <protection/>
    </xf>
    <xf numFmtId="0" fontId="55" fillId="0" borderId="37" xfId="53" applyFont="1" applyFill="1" applyBorder="1" applyAlignment="1">
      <alignment horizontal="center" vertical="center"/>
      <protection/>
    </xf>
    <xf numFmtId="179" fontId="55" fillId="0" borderId="39" xfId="55" applyNumberFormat="1" applyFont="1" applyBorder="1" applyAlignment="1">
      <alignment horizontal="center"/>
      <protection/>
    </xf>
    <xf numFmtId="0" fontId="55" fillId="18" borderId="39" xfId="53" applyFont="1" applyFill="1" applyBorder="1" applyAlignment="1">
      <alignment horizontal="center" vertical="center"/>
      <protection/>
    </xf>
    <xf numFmtId="21" fontId="61" fillId="2" borderId="36" xfId="53" applyNumberFormat="1" applyFont="1" applyFill="1" applyBorder="1" applyAlignment="1">
      <alignment horizontal="center" vertical="center"/>
      <protection/>
    </xf>
    <xf numFmtId="0" fontId="57" fillId="2" borderId="41" xfId="53" applyFont="1" applyFill="1" applyBorder="1" applyAlignment="1">
      <alignment horizontal="center" vertical="center"/>
      <protection/>
    </xf>
    <xf numFmtId="0" fontId="53" fillId="2" borderId="42" xfId="53" applyFont="1" applyFill="1" applyBorder="1" applyAlignment="1">
      <alignment horizontal="center" vertical="center"/>
      <protection/>
    </xf>
    <xf numFmtId="0" fontId="50" fillId="0" borderId="42" xfId="53" applyFont="1" applyBorder="1" applyAlignment="1">
      <alignment horizontal="left" vertical="center"/>
      <protection/>
    </xf>
    <xf numFmtId="0" fontId="55" fillId="0" borderId="43" xfId="53" applyFont="1" applyBorder="1" applyAlignment="1">
      <alignment horizontal="center" vertical="center"/>
      <protection/>
    </xf>
    <xf numFmtId="0" fontId="55" fillId="0" borderId="22" xfId="53" applyFont="1" applyBorder="1" applyAlignment="1">
      <alignment horizontal="center" vertical="center"/>
      <protection/>
    </xf>
    <xf numFmtId="45" fontId="54" fillId="18" borderId="44" xfId="53" applyNumberFormat="1" applyFont="1" applyFill="1" applyBorder="1" applyAlignment="1">
      <alignment horizontal="center" vertical="center"/>
      <protection/>
    </xf>
    <xf numFmtId="0" fontId="55" fillId="0" borderId="45" xfId="53" applyFont="1" applyBorder="1" applyAlignment="1">
      <alignment horizontal="center" vertical="center"/>
      <protection/>
    </xf>
    <xf numFmtId="21" fontId="58" fillId="2" borderId="42" xfId="53" applyNumberFormat="1" applyFont="1" applyFill="1" applyBorder="1" applyAlignment="1">
      <alignment horizontal="center" vertical="center"/>
      <protection/>
    </xf>
    <xf numFmtId="0" fontId="59" fillId="2" borderId="42" xfId="53" applyFont="1" applyFill="1" applyBorder="1" applyAlignment="1">
      <alignment horizontal="center" vertical="center"/>
      <protection/>
    </xf>
    <xf numFmtId="21" fontId="60" fillId="2" borderId="43" xfId="53" applyNumberFormat="1" applyFont="1" applyFill="1" applyBorder="1" applyAlignment="1">
      <alignment horizontal="center" vertical="center"/>
      <protection/>
    </xf>
    <xf numFmtId="0" fontId="54" fillId="11" borderId="44" xfId="55" applyFont="1" applyFill="1" applyBorder="1" applyAlignment="1">
      <alignment horizontal="center"/>
      <protection/>
    </xf>
    <xf numFmtId="0" fontId="55" fillId="0" borderId="45" xfId="55" applyFont="1" applyBorder="1" applyAlignment="1">
      <alignment horizontal="center"/>
      <protection/>
    </xf>
    <xf numFmtId="0" fontId="55" fillId="0" borderId="42" xfId="55" applyFont="1" applyBorder="1" applyAlignment="1">
      <alignment horizontal="center"/>
      <protection/>
    </xf>
    <xf numFmtId="0" fontId="55" fillId="0" borderId="43" xfId="55" applyFont="1" applyBorder="1" applyAlignment="1">
      <alignment horizontal="center"/>
      <protection/>
    </xf>
    <xf numFmtId="0" fontId="55" fillId="0" borderId="41" xfId="55" applyFont="1" applyBorder="1" applyAlignment="1">
      <alignment horizontal="center"/>
      <protection/>
    </xf>
    <xf numFmtId="0" fontId="55" fillId="0" borderId="46" xfId="55" applyFont="1" applyBorder="1" applyAlignment="1">
      <alignment horizontal="center"/>
      <protection/>
    </xf>
    <xf numFmtId="0" fontId="62" fillId="0" borderId="0" xfId="55" applyFont="1">
      <alignment/>
      <protection/>
    </xf>
    <xf numFmtId="0" fontId="55" fillId="0" borderId="0" xfId="55" applyFont="1">
      <alignment/>
      <protection/>
    </xf>
    <xf numFmtId="0" fontId="50" fillId="0" borderId="0" xfId="55" applyFont="1">
      <alignment/>
      <protection/>
    </xf>
    <xf numFmtId="0" fontId="56" fillId="0" borderId="0" xfId="55" applyFont="1">
      <alignment/>
      <protection/>
    </xf>
    <xf numFmtId="0" fontId="54" fillId="0" borderId="0" xfId="55" applyFont="1">
      <alignment/>
      <protection/>
    </xf>
    <xf numFmtId="0" fontId="55" fillId="0" borderId="0" xfId="55" applyFont="1" applyAlignment="1">
      <alignment horizontal="center"/>
      <protection/>
    </xf>
    <xf numFmtId="0" fontId="52" fillId="9" borderId="11" xfId="54" applyFont="1" applyFill="1" applyBorder="1" applyAlignment="1">
      <alignment horizontal="center"/>
      <protection/>
    </xf>
    <xf numFmtId="0" fontId="52" fillId="9" borderId="10" xfId="54" applyFont="1" applyFill="1" applyBorder="1" applyAlignment="1">
      <alignment horizontal="center"/>
      <protection/>
    </xf>
    <xf numFmtId="0" fontId="63" fillId="0" borderId="0" xfId="48" applyFont="1">
      <alignment/>
      <protection/>
    </xf>
    <xf numFmtId="0" fontId="52" fillId="13" borderId="16" xfId="54" applyFont="1" applyFill="1" applyBorder="1" applyAlignment="1">
      <alignment vertical="center"/>
      <protection/>
    </xf>
    <xf numFmtId="0" fontId="50" fillId="0" borderId="16" xfId="54" applyFont="1" applyBorder="1" applyAlignment="1">
      <alignment horizontal="center" vertical="center"/>
      <protection/>
    </xf>
    <xf numFmtId="178" fontId="52" fillId="0" borderId="19" xfId="54" applyNumberFormat="1" applyFont="1" applyBorder="1" applyAlignment="1">
      <alignment horizontal="center" vertical="center"/>
      <protection/>
    </xf>
    <xf numFmtId="0" fontId="32" fillId="0" borderId="0" xfId="48">
      <alignment/>
      <protection/>
    </xf>
    <xf numFmtId="0" fontId="52" fillId="13" borderId="13" xfId="54" applyFont="1" applyFill="1" applyBorder="1" applyAlignment="1">
      <alignment vertical="center"/>
      <protection/>
    </xf>
    <xf numFmtId="0" fontId="50" fillId="0" borderId="13" xfId="54" applyFont="1" applyBorder="1" applyAlignment="1">
      <alignment horizontal="center" vertical="center"/>
      <protection/>
    </xf>
    <xf numFmtId="178" fontId="52" fillId="0" borderId="12" xfId="54" applyNumberFormat="1" applyFont="1" applyBorder="1" applyAlignment="1">
      <alignment horizontal="center" vertical="center"/>
      <protection/>
    </xf>
    <xf numFmtId="0" fontId="52" fillId="13" borderId="17" xfId="54" applyFont="1" applyFill="1" applyBorder="1" applyAlignment="1">
      <alignment vertical="center"/>
      <protection/>
    </xf>
    <xf numFmtId="0" fontId="50" fillId="0" borderId="17" xfId="54" applyFont="1" applyBorder="1" applyAlignment="1">
      <alignment horizontal="center" vertical="center"/>
      <protection/>
    </xf>
    <xf numFmtId="178" fontId="52" fillId="0" borderId="20" xfId="54" applyNumberFormat="1" applyFont="1" applyBorder="1" applyAlignment="1">
      <alignment horizontal="center" vertical="center"/>
      <protection/>
    </xf>
    <xf numFmtId="0" fontId="52" fillId="0" borderId="16" xfId="54" applyFont="1" applyBorder="1" applyAlignment="1">
      <alignment vertical="center"/>
      <protection/>
    </xf>
    <xf numFmtId="0" fontId="52" fillId="0" borderId="13" xfId="54" applyFont="1" applyBorder="1" applyAlignment="1">
      <alignment vertical="center"/>
      <protection/>
    </xf>
    <xf numFmtId="0" fontId="52" fillId="0" borderId="17" xfId="54" applyFont="1" applyBorder="1" applyAlignment="1">
      <alignment vertical="center"/>
      <protection/>
    </xf>
    <xf numFmtId="45" fontId="52" fillId="0" borderId="19" xfId="54" applyNumberFormat="1" applyFont="1" applyBorder="1" applyAlignment="1">
      <alignment horizontal="center" vertical="center"/>
      <protection/>
    </xf>
    <xf numFmtId="45" fontId="52" fillId="0" borderId="12" xfId="54" applyNumberFormat="1" applyFont="1" applyBorder="1" applyAlignment="1">
      <alignment horizontal="center" vertical="center"/>
      <protection/>
    </xf>
    <xf numFmtId="45" fontId="52" fillId="0" borderId="20" xfId="54" applyNumberFormat="1" applyFont="1" applyBorder="1" applyAlignment="1">
      <alignment horizontal="center" vertical="center"/>
      <protection/>
    </xf>
    <xf numFmtId="0" fontId="50" fillId="0" borderId="18" xfId="54" applyFont="1" applyBorder="1" applyAlignment="1">
      <alignment horizontal="center" vertical="center"/>
      <protection/>
    </xf>
    <xf numFmtId="45" fontId="52" fillId="0" borderId="13" xfId="54" applyNumberFormat="1" applyFont="1" applyBorder="1" applyAlignment="1">
      <alignment horizontal="center" vertical="center"/>
      <protection/>
    </xf>
    <xf numFmtId="21" fontId="52" fillId="0" borderId="19" xfId="54" applyNumberFormat="1" applyFont="1" applyBorder="1" applyAlignment="1">
      <alignment horizontal="center" vertical="center"/>
      <protection/>
    </xf>
    <xf numFmtId="21" fontId="52" fillId="0" borderId="12" xfId="54" applyNumberFormat="1" applyFont="1" applyBorder="1" applyAlignment="1">
      <alignment horizontal="center" vertical="center"/>
      <protection/>
    </xf>
    <xf numFmtId="21" fontId="52" fillId="0" borderId="20" xfId="54" applyNumberFormat="1" applyFont="1" applyBorder="1" applyAlignment="1">
      <alignment horizontal="center" vertical="center"/>
      <protection/>
    </xf>
    <xf numFmtId="178" fontId="52" fillId="0" borderId="13" xfId="54" applyNumberFormat="1" applyFont="1" applyBorder="1" applyAlignment="1">
      <alignment horizontal="center" vertical="center"/>
      <protection/>
    </xf>
    <xf numFmtId="0" fontId="67" fillId="0" borderId="0" xfId="48" applyFont="1">
      <alignment/>
      <protection/>
    </xf>
    <xf numFmtId="0" fontId="68" fillId="0" borderId="0" xfId="48" applyFo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0" borderId="0" xfId="56" applyFont="1" applyFill="1" applyBorder="1">
      <alignment/>
      <protection/>
    </xf>
    <xf numFmtId="21" fontId="12" fillId="0" borderId="0" xfId="52" applyNumberFormat="1" applyFont="1" applyFill="1" applyBorder="1" applyAlignment="1">
      <alignment horizontal="center" vertical="center"/>
      <protection/>
    </xf>
    <xf numFmtId="21" fontId="11" fillId="0" borderId="0" xfId="52" applyNumberFormat="1" applyFont="1" applyFill="1" applyBorder="1" applyAlignment="1">
      <alignment horizontal="center" vertical="center"/>
      <protection/>
    </xf>
    <xf numFmtId="0" fontId="0" fillId="2" borderId="0" xfId="56" applyFill="1">
      <alignment/>
      <protection/>
    </xf>
    <xf numFmtId="1" fontId="9" fillId="2" borderId="22" xfId="56" applyNumberFormat="1" applyFont="1" applyFill="1" applyBorder="1" applyAlignment="1">
      <alignment horizontal="center" vertical="center"/>
      <protection/>
    </xf>
    <xf numFmtId="0" fontId="10" fillId="2" borderId="13" xfId="52" applyFont="1" applyFill="1" applyBorder="1" applyAlignment="1">
      <alignment horizontal="center" vertical="center"/>
      <protection/>
    </xf>
    <xf numFmtId="21" fontId="31" fillId="2" borderId="13" xfId="52" applyNumberFormat="1" applyFont="1" applyFill="1" applyBorder="1" applyAlignment="1">
      <alignment horizontal="center" vertical="center"/>
      <protection/>
    </xf>
    <xf numFmtId="0" fontId="30" fillId="2" borderId="14" xfId="52" applyFont="1" applyFill="1" applyBorder="1" applyAlignment="1">
      <alignment horizontal="center" vertical="center"/>
      <protection/>
    </xf>
    <xf numFmtId="45" fontId="7" fillId="2" borderId="13" xfId="52" applyNumberFormat="1" applyFont="1" applyFill="1" applyBorder="1" applyAlignment="1">
      <alignment horizontal="center" vertical="center"/>
      <protection/>
    </xf>
    <xf numFmtId="0" fontId="9" fillId="2" borderId="14" xfId="52" applyFont="1" applyFill="1" applyBorder="1" applyAlignment="1">
      <alignment horizontal="center" vertical="center"/>
      <protection/>
    </xf>
    <xf numFmtId="0" fontId="9" fillId="2" borderId="14" xfId="52" applyFont="1" applyFill="1" applyBorder="1" applyAlignment="1">
      <alignment horizontal="left" vertical="center"/>
      <protection/>
    </xf>
    <xf numFmtId="0" fontId="8" fillId="2" borderId="14" xfId="52" applyFont="1" applyFill="1" applyBorder="1" applyAlignment="1">
      <alignment horizontal="left" vertical="center"/>
      <protection/>
    </xf>
    <xf numFmtId="0" fontId="7" fillId="2" borderId="12" xfId="52" applyFont="1" applyFill="1" applyBorder="1" applyAlignment="1">
      <alignment horizontal="center" vertical="center"/>
      <protection/>
    </xf>
    <xf numFmtId="0" fontId="8" fillId="2" borderId="14" xfId="52" applyFont="1" applyFill="1" applyBorder="1" applyAlignment="1">
      <alignment horizontal="left" vertical="center"/>
      <protection/>
    </xf>
    <xf numFmtId="21" fontId="12" fillId="2" borderId="13" xfId="52" applyNumberFormat="1" applyFont="1" applyFill="1" applyBorder="1" applyAlignment="1">
      <alignment horizontal="center" vertical="center"/>
      <protection/>
    </xf>
    <xf numFmtId="0" fontId="24" fillId="2" borderId="14" xfId="52" applyFont="1" applyFill="1" applyBorder="1" applyAlignment="1">
      <alignment horizontal="center" vertical="center"/>
      <protection/>
    </xf>
    <xf numFmtId="21" fontId="21" fillId="2" borderId="13" xfId="52" applyNumberFormat="1" applyFont="1" applyFill="1" applyBorder="1" applyAlignment="1">
      <alignment horizontal="center" vertical="center"/>
      <protection/>
    </xf>
    <xf numFmtId="0" fontId="20" fillId="2" borderId="14" xfId="52" applyFont="1" applyFill="1" applyBorder="1" applyAlignment="1">
      <alignment horizontal="center" vertical="center"/>
      <protection/>
    </xf>
    <xf numFmtId="21" fontId="22" fillId="2" borderId="13" xfId="52" applyNumberFormat="1" applyFont="1" applyFill="1" applyBorder="1" applyAlignment="1">
      <alignment horizontal="center" vertical="center"/>
      <protection/>
    </xf>
    <xf numFmtId="0" fontId="23" fillId="2" borderId="14" xfId="52" applyFont="1" applyFill="1" applyBorder="1" applyAlignment="1">
      <alignment horizontal="center" vertical="center"/>
      <protection/>
    </xf>
    <xf numFmtId="21" fontId="15" fillId="2" borderId="13" xfId="52" applyNumberFormat="1" applyFont="1" applyFill="1" applyBorder="1" applyAlignment="1">
      <alignment horizontal="center" vertical="center"/>
      <protection/>
    </xf>
    <xf numFmtId="0" fontId="14" fillId="2" borderId="14" xfId="52" applyFont="1" applyFill="1" applyBorder="1" applyAlignment="1">
      <alignment horizontal="center" vertical="center"/>
      <protection/>
    </xf>
    <xf numFmtId="21" fontId="17" fillId="2" borderId="13" xfId="52" applyNumberFormat="1" applyFont="1" applyFill="1" applyBorder="1" applyAlignment="1">
      <alignment horizontal="center" vertical="center"/>
      <protection/>
    </xf>
    <xf numFmtId="0" fontId="16" fillId="2" borderId="14" xfId="52" applyFont="1" applyFill="1" applyBorder="1" applyAlignment="1">
      <alignment horizontal="center" vertical="center"/>
      <protection/>
    </xf>
    <xf numFmtId="21" fontId="11" fillId="2" borderId="13" xfId="52" applyNumberFormat="1" applyFont="1" applyFill="1" applyBorder="1" applyAlignment="1">
      <alignment horizontal="center" vertical="center"/>
      <protection/>
    </xf>
    <xf numFmtId="0" fontId="13" fillId="2" borderId="14" xfId="52" applyFont="1" applyFill="1" applyBorder="1" applyAlignment="1">
      <alignment horizontal="center" vertical="center"/>
      <protection/>
    </xf>
    <xf numFmtId="21" fontId="69" fillId="2" borderId="13" xfId="52" applyNumberFormat="1" applyFont="1" applyFill="1" applyBorder="1" applyAlignment="1">
      <alignment horizontal="center" vertical="center"/>
      <protection/>
    </xf>
    <xf numFmtId="0" fontId="70" fillId="2" borderId="14" xfId="52" applyFont="1" applyFill="1" applyBorder="1" applyAlignment="1">
      <alignment horizontal="center" vertical="center"/>
      <protection/>
    </xf>
    <xf numFmtId="0" fontId="0" fillId="2" borderId="10" xfId="56" applyFont="1" applyFill="1" applyBorder="1" applyAlignment="1">
      <alignment horizontal="center" vertical="center" wrapText="1"/>
      <protection/>
    </xf>
    <xf numFmtId="0" fontId="0" fillId="2" borderId="11" xfId="52" applyFont="1" applyFill="1" applyBorder="1" applyAlignment="1">
      <alignment horizontal="center" vertical="center" wrapText="1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6" fillId="2" borderId="15" xfId="52" applyFont="1" applyFill="1" applyBorder="1" applyAlignment="1">
      <alignment vertical="center"/>
      <protection/>
    </xf>
    <xf numFmtId="0" fontId="5" fillId="2" borderId="0" xfId="52" applyFont="1" applyFill="1" applyAlignment="1">
      <alignment/>
      <protection/>
    </xf>
    <xf numFmtId="0" fontId="0" fillId="0" borderId="0" xfId="52">
      <alignment/>
      <protection/>
    </xf>
    <xf numFmtId="45" fontId="8" fillId="2" borderId="20" xfId="52" applyNumberFormat="1" applyFont="1" applyFill="1" applyBorder="1" applyAlignment="1">
      <alignment horizontal="center" vertical="center"/>
      <protection/>
    </xf>
    <xf numFmtId="0" fontId="9" fillId="2" borderId="17" xfId="52" applyFont="1" applyFill="1" applyBorder="1" applyAlignment="1">
      <alignment horizontal="center" vertical="center"/>
      <protection/>
    </xf>
    <xf numFmtId="0" fontId="8" fillId="2" borderId="17" xfId="52" applyFont="1" applyFill="1" applyBorder="1" applyAlignment="1">
      <alignment vertical="center"/>
      <protection/>
    </xf>
    <xf numFmtId="45" fontId="8" fillId="2" borderId="12" xfId="52" applyNumberFormat="1" applyFont="1" applyFill="1" applyBorder="1" applyAlignment="1">
      <alignment horizontal="center" vertical="center"/>
      <protection/>
    </xf>
    <xf numFmtId="0" fontId="9" fillId="2" borderId="13" xfId="52" applyFont="1" applyFill="1" applyBorder="1" applyAlignment="1">
      <alignment horizontal="center" vertical="center"/>
      <protection/>
    </xf>
    <xf numFmtId="0" fontId="8" fillId="2" borderId="13" xfId="52" applyFont="1" applyFill="1" applyBorder="1" applyAlignment="1">
      <alignment vertical="center"/>
      <protection/>
    </xf>
    <xf numFmtId="45" fontId="8" fillId="2" borderId="19" xfId="52" applyNumberFormat="1" applyFont="1" applyFill="1" applyBorder="1" applyAlignment="1">
      <alignment horizontal="center" vertical="center"/>
      <protection/>
    </xf>
    <xf numFmtId="0" fontId="9" fillId="2" borderId="16" xfId="52" applyFont="1" applyFill="1" applyBorder="1" applyAlignment="1">
      <alignment horizontal="center" vertical="center"/>
      <protection/>
    </xf>
    <xf numFmtId="0" fontId="8" fillId="2" borderId="16" xfId="52" applyFont="1" applyFill="1" applyBorder="1" applyAlignment="1">
      <alignment vertical="center"/>
      <protection/>
    </xf>
    <xf numFmtId="45" fontId="8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8" fillId="2" borderId="13" xfId="52" applyFont="1" applyFill="1" applyBorder="1" applyAlignment="1">
      <alignment vertical="center"/>
      <protection/>
    </xf>
    <xf numFmtId="0" fontId="8" fillId="2" borderId="16" xfId="52" applyFont="1" applyFill="1" applyBorder="1" applyAlignment="1">
      <alignment vertical="center"/>
      <protection/>
    </xf>
    <xf numFmtId="0" fontId="8" fillId="2" borderId="17" xfId="52" applyFont="1" applyFill="1" applyBorder="1" applyAlignment="1">
      <alignment vertical="center"/>
      <protection/>
    </xf>
    <xf numFmtId="45" fontId="8" fillId="2" borderId="13" xfId="52" applyNumberFormat="1" applyFont="1" applyFill="1" applyBorder="1" applyAlignment="1">
      <alignment horizontal="center" vertical="center"/>
      <protection/>
    </xf>
    <xf numFmtId="0" fontId="9" fillId="2" borderId="18" xfId="52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2" borderId="11" xfId="52" applyFont="1" applyFill="1" applyBorder="1" applyAlignment="1">
      <alignment horizontal="center"/>
      <protection/>
    </xf>
    <xf numFmtId="0" fontId="0" fillId="2" borderId="10" xfId="52" applyFont="1" applyFill="1" applyBorder="1" applyAlignment="1">
      <alignment horizontal="center"/>
      <protection/>
    </xf>
    <xf numFmtId="0" fontId="27" fillId="0" borderId="0" xfId="52" applyFont="1" applyBorder="1" applyAlignment="1">
      <alignment vertical="center"/>
      <protection/>
    </xf>
    <xf numFmtId="0" fontId="5" fillId="0" borderId="0" xfId="51" applyFont="1" applyFill="1" applyAlignment="1">
      <alignment horizont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26" fillId="0" borderId="0" xfId="55" applyFont="1" applyFill="1" applyAlignment="1">
      <alignment horizontal="left"/>
      <protection/>
    </xf>
    <xf numFmtId="0" fontId="8" fillId="0" borderId="0" xfId="55" applyFont="1" applyFill="1" applyAlignment="1">
      <alignment horizontal="left"/>
      <protection/>
    </xf>
    <xf numFmtId="0" fontId="29" fillId="0" borderId="47" xfId="51" applyFont="1" applyBorder="1" applyAlignment="1">
      <alignment horizontal="center" vertical="center"/>
      <protection/>
    </xf>
    <xf numFmtId="0" fontId="29" fillId="0" borderId="48" xfId="51" applyFont="1" applyBorder="1" applyAlignment="1">
      <alignment horizontal="center" vertical="center"/>
      <protection/>
    </xf>
    <xf numFmtId="0" fontId="29" fillId="0" borderId="49" xfId="51" applyFont="1" applyBorder="1" applyAlignment="1">
      <alignment horizontal="center" vertical="center"/>
      <protection/>
    </xf>
    <xf numFmtId="0" fontId="25" fillId="0" borderId="47" xfId="51" applyFont="1" applyBorder="1" applyAlignment="1">
      <alignment horizontal="center" vertical="center" textRotation="90" wrapText="1"/>
      <protection/>
    </xf>
    <xf numFmtId="0" fontId="0" fillId="0" borderId="48" xfId="49" applyFont="1" applyBorder="1" applyAlignment="1">
      <alignment horizontal="center" vertical="center" textRotation="90" wrapText="1"/>
      <protection/>
    </xf>
    <xf numFmtId="0" fontId="0" fillId="0" borderId="49" xfId="49" applyFont="1" applyBorder="1" applyAlignment="1">
      <alignment horizontal="center" vertical="center" textRotation="90" wrapText="1"/>
      <protection/>
    </xf>
    <xf numFmtId="178" fontId="28" fillId="0" borderId="47" xfId="51" applyNumberFormat="1" applyFont="1" applyBorder="1" applyAlignment="1">
      <alignment horizontal="center" vertical="center"/>
      <protection/>
    </xf>
    <xf numFmtId="178" fontId="28" fillId="0" borderId="48" xfId="51" applyNumberFormat="1" applyFont="1" applyBorder="1" applyAlignment="1">
      <alignment horizontal="center" vertical="center"/>
      <protection/>
    </xf>
    <xf numFmtId="178" fontId="28" fillId="0" borderId="49" xfId="51" applyNumberFormat="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5" fillId="2" borderId="0" xfId="52" applyFont="1" applyFill="1" applyAlignment="1">
      <alignment horizontal="center"/>
      <protection/>
    </xf>
    <xf numFmtId="0" fontId="6" fillId="2" borderId="15" xfId="52" applyFont="1" applyFill="1" applyBorder="1" applyAlignment="1">
      <alignment horizontal="center" vertical="center"/>
      <protection/>
    </xf>
    <xf numFmtId="0" fontId="8" fillId="2" borderId="0" xfId="56" applyFont="1" applyFill="1" applyAlignment="1">
      <alignment horizontal="left"/>
      <protection/>
    </xf>
    <xf numFmtId="0" fontId="26" fillId="2" borderId="0" xfId="56" applyFont="1" applyFill="1" applyAlignment="1">
      <alignment horizontal="left"/>
      <protection/>
    </xf>
    <xf numFmtId="178" fontId="28" fillId="0" borderId="0" xfId="52" applyNumberFormat="1" applyFont="1" applyBorder="1" applyAlignment="1">
      <alignment horizontal="center"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25" fillId="2" borderId="47" xfId="52" applyFont="1" applyFill="1" applyBorder="1" applyAlignment="1">
      <alignment horizontal="center" vertical="center" textRotation="90" wrapText="1"/>
      <protection/>
    </xf>
    <xf numFmtId="0" fontId="0" fillId="2" borderId="48" xfId="49" applyFont="1" applyFill="1" applyBorder="1" applyAlignment="1">
      <alignment horizontal="center" vertical="center" textRotation="90" wrapText="1"/>
      <protection/>
    </xf>
    <xf numFmtId="0" fontId="0" fillId="2" borderId="49" xfId="49" applyFont="1" applyFill="1" applyBorder="1" applyAlignment="1">
      <alignment horizontal="center" vertical="center" textRotation="90" wrapText="1"/>
      <protection/>
    </xf>
    <xf numFmtId="178" fontId="28" fillId="2" borderId="47" xfId="52" applyNumberFormat="1" applyFont="1" applyFill="1" applyBorder="1" applyAlignment="1">
      <alignment horizontal="center" vertical="center"/>
      <protection/>
    </xf>
    <xf numFmtId="178" fontId="28" fillId="2" borderId="48" xfId="52" applyNumberFormat="1" applyFont="1" applyFill="1" applyBorder="1" applyAlignment="1">
      <alignment horizontal="center" vertical="center"/>
      <protection/>
    </xf>
    <xf numFmtId="178" fontId="28" fillId="2" borderId="49" xfId="52" applyNumberFormat="1" applyFont="1" applyFill="1" applyBorder="1" applyAlignment="1">
      <alignment horizontal="center" vertical="center"/>
      <protection/>
    </xf>
    <xf numFmtId="0" fontId="29" fillId="2" borderId="47" xfId="52" applyFont="1" applyFill="1" applyBorder="1" applyAlignment="1">
      <alignment horizontal="center" vertical="center"/>
      <protection/>
    </xf>
    <xf numFmtId="0" fontId="29" fillId="2" borderId="48" xfId="52" applyFont="1" applyFill="1" applyBorder="1" applyAlignment="1">
      <alignment horizontal="center" vertical="center"/>
      <protection/>
    </xf>
    <xf numFmtId="0" fontId="29" fillId="2" borderId="49" xfId="52" applyFont="1" applyFill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 textRotation="90" wrapText="1"/>
      <protection/>
    </xf>
    <xf numFmtId="0" fontId="0" fillId="0" borderId="0" xfId="49" applyFont="1" applyBorder="1" applyAlignment="1">
      <alignment horizontal="center" vertical="center" textRotation="90" wrapText="1"/>
      <protection/>
    </xf>
    <xf numFmtId="0" fontId="27" fillId="2" borderId="15" xfId="52" applyFont="1" applyFill="1" applyBorder="1" applyAlignment="1">
      <alignment horizontal="center" vertical="center"/>
      <protection/>
    </xf>
    <xf numFmtId="0" fontId="51" fillId="18" borderId="0" xfId="53" applyFont="1" applyFill="1" applyBorder="1" applyAlignment="1">
      <alignment horizontal="center"/>
      <protection/>
    </xf>
    <xf numFmtId="0" fontId="51" fillId="18" borderId="50" xfId="53" applyFont="1" applyFill="1" applyBorder="1" applyAlignment="1">
      <alignment horizontal="center"/>
      <protection/>
    </xf>
    <xf numFmtId="0" fontId="51" fillId="0" borderId="51" xfId="53" applyFont="1" applyFill="1" applyBorder="1" applyAlignment="1">
      <alignment horizontal="center"/>
      <protection/>
    </xf>
    <xf numFmtId="0" fontId="51" fillId="0" borderId="52" xfId="53" applyFont="1" applyFill="1" applyBorder="1" applyAlignment="1">
      <alignment horizontal="center"/>
      <protection/>
    </xf>
    <xf numFmtId="0" fontId="51" fillId="0" borderId="53" xfId="53" applyFont="1" applyFill="1" applyBorder="1" applyAlignment="1">
      <alignment horizontal="center"/>
      <protection/>
    </xf>
    <xf numFmtId="0" fontId="53" fillId="0" borderId="54" xfId="53" applyFont="1" applyFill="1" applyBorder="1" applyAlignment="1">
      <alignment horizontal="center" vertical="center"/>
      <protection/>
    </xf>
    <xf numFmtId="0" fontId="54" fillId="0" borderId="54" xfId="53" applyFont="1" applyFill="1" applyBorder="1" applyAlignment="1">
      <alignment horizontal="center" vertical="center"/>
      <protection/>
    </xf>
    <xf numFmtId="0" fontId="53" fillId="0" borderId="26" xfId="53" applyFont="1" applyFill="1" applyBorder="1" applyAlignment="1">
      <alignment horizontal="center" vertical="center"/>
      <protection/>
    </xf>
    <xf numFmtId="0" fontId="53" fillId="0" borderId="55" xfId="53" applyFont="1" applyFill="1" applyBorder="1" applyAlignment="1">
      <alignment horizontal="center" vertical="center"/>
      <protection/>
    </xf>
    <xf numFmtId="0" fontId="53" fillId="0" borderId="56" xfId="53" applyFont="1" applyFill="1" applyBorder="1" applyAlignment="1">
      <alignment horizontal="center" vertical="center"/>
      <protection/>
    </xf>
    <xf numFmtId="0" fontId="53" fillId="0" borderId="57" xfId="53" applyFont="1" applyFill="1" applyBorder="1" applyAlignment="1">
      <alignment horizontal="center" vertical="center"/>
      <protection/>
    </xf>
    <xf numFmtId="0" fontId="64" fillId="0" borderId="47" xfId="54" applyFont="1" applyBorder="1" applyAlignment="1">
      <alignment horizontal="center" vertical="center"/>
      <protection/>
    </xf>
    <xf numFmtId="0" fontId="64" fillId="0" borderId="48" xfId="54" applyFont="1" applyBorder="1" applyAlignment="1">
      <alignment horizontal="center" vertical="center"/>
      <protection/>
    </xf>
    <xf numFmtId="0" fontId="64" fillId="0" borderId="49" xfId="54" applyFont="1" applyBorder="1" applyAlignment="1">
      <alignment horizontal="center" vertical="center"/>
      <protection/>
    </xf>
    <xf numFmtId="0" fontId="66" fillId="0" borderId="47" xfId="54" applyFont="1" applyBorder="1" applyAlignment="1">
      <alignment horizontal="center" vertical="center"/>
      <protection/>
    </xf>
    <xf numFmtId="0" fontId="66" fillId="0" borderId="48" xfId="54" applyFont="1" applyBorder="1" applyAlignment="1">
      <alignment horizontal="center" vertical="center"/>
      <protection/>
    </xf>
    <xf numFmtId="0" fontId="66" fillId="0" borderId="49" xfId="54" applyFont="1" applyBorder="1" applyAlignment="1">
      <alignment horizontal="center" vertical="center"/>
      <protection/>
    </xf>
    <xf numFmtId="0" fontId="52" fillId="0" borderId="47" xfId="54" applyFont="1" applyBorder="1" applyAlignment="1">
      <alignment horizontal="center" vertical="center" textRotation="90" wrapText="1"/>
      <protection/>
    </xf>
    <xf numFmtId="0" fontId="52" fillId="0" borderId="48" xfId="50" applyFont="1" applyBorder="1" applyAlignment="1">
      <alignment horizontal="center" vertical="center" textRotation="90" wrapText="1"/>
      <protection/>
    </xf>
    <xf numFmtId="0" fontId="52" fillId="0" borderId="49" xfId="50" applyFont="1" applyBorder="1" applyAlignment="1">
      <alignment horizontal="center" vertical="center" textRotation="90" wrapText="1"/>
      <protection/>
    </xf>
    <xf numFmtId="178" fontId="65" fillId="0" borderId="47" xfId="54" applyNumberFormat="1" applyFont="1" applyBorder="1" applyAlignment="1">
      <alignment horizontal="center" vertical="center"/>
      <protection/>
    </xf>
    <xf numFmtId="178" fontId="65" fillId="0" borderId="48" xfId="54" applyNumberFormat="1" applyFont="1" applyBorder="1" applyAlignment="1">
      <alignment horizontal="center" vertical="center"/>
      <protection/>
    </xf>
    <xf numFmtId="178" fontId="65" fillId="0" borderId="49" xfId="54" applyNumberFormat="1" applyFont="1" applyBorder="1" applyAlignment="1">
      <alignment horizontal="center" vertical="center"/>
      <protection/>
    </xf>
    <xf numFmtId="0" fontId="66" fillId="19" borderId="47" xfId="54" applyFont="1" applyFill="1" applyBorder="1" applyAlignment="1">
      <alignment horizontal="center" vertical="center"/>
      <protection/>
    </xf>
    <xf numFmtId="0" fontId="66" fillId="19" borderId="48" xfId="54" applyFont="1" applyFill="1" applyBorder="1" applyAlignment="1">
      <alignment horizontal="center" vertical="center"/>
      <protection/>
    </xf>
    <xf numFmtId="0" fontId="66" fillId="19" borderId="49" xfId="54" applyFont="1" applyFill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nD 3 (2)" xfId="47"/>
    <cellStyle name="normální_BnD dr" xfId="48"/>
    <cellStyle name="normální_Listina - Prezenčka, Start, Cíl, Pořadí 2009" xfId="49"/>
    <cellStyle name="normální_Listina - Prezenčka, Start, Cíl, Pořadí 2009_BnD dr" xfId="50"/>
    <cellStyle name="normální_Prezenční ISM" xfId="51"/>
    <cellStyle name="normální_Prezenční ISM 2" xfId="52"/>
    <cellStyle name="normální_Prezenční ISM_BnD 3 (2)" xfId="53"/>
    <cellStyle name="normální_Prezenční ISM_BnD dr" xfId="54"/>
    <cellStyle name="normální_Výsledkovka" xfId="55"/>
    <cellStyle name="normální_Výsledkovka 2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75" zoomScaleNormal="75" zoomScalePageLayoutView="0" workbookViewId="0" topLeftCell="A36">
      <selection activeCell="F50" sqref="F50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253" t="s">
        <v>152</v>
      </c>
      <c r="B1" s="253"/>
      <c r="C1" s="253"/>
      <c r="D1" s="253"/>
      <c r="E1" s="253"/>
      <c r="F1" s="253"/>
      <c r="G1" s="253"/>
      <c r="H1" s="253"/>
      <c r="I1" s="12"/>
      <c r="J1" s="12"/>
      <c r="K1" s="12"/>
      <c r="L1" s="12"/>
      <c r="M1" s="12"/>
    </row>
    <row r="2" spans="1:13" s="1" customFormat="1" ht="19.5" customHeight="1">
      <c r="A2" s="254" t="s">
        <v>153</v>
      </c>
      <c r="B2" s="254"/>
      <c r="C2" s="254"/>
      <c r="D2" s="254"/>
      <c r="E2" s="254"/>
      <c r="F2" s="254"/>
      <c r="G2" s="254"/>
      <c r="H2" s="254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10" t="s">
        <v>116</v>
      </c>
      <c r="C4" s="14" t="s">
        <v>113</v>
      </c>
      <c r="D4" s="9">
        <v>1986</v>
      </c>
      <c r="E4" s="18">
        <v>0.012615740740740742</v>
      </c>
      <c r="F4" s="20" t="s">
        <v>122</v>
      </c>
      <c r="G4" s="19" t="s">
        <v>8</v>
      </c>
      <c r="H4" s="6" t="s">
        <v>48</v>
      </c>
    </row>
    <row r="5" spans="1:8" ht="23.25" customHeight="1">
      <c r="A5" s="5" t="s">
        <v>10</v>
      </c>
      <c r="B5" s="10" t="s">
        <v>99</v>
      </c>
      <c r="C5" s="14" t="s">
        <v>98</v>
      </c>
      <c r="D5" s="9">
        <v>1990</v>
      </c>
      <c r="E5" s="18">
        <v>0.012777777777777777</v>
      </c>
      <c r="F5" s="20" t="s">
        <v>122</v>
      </c>
      <c r="G5" s="19" t="s">
        <v>10</v>
      </c>
      <c r="H5" s="6" t="s">
        <v>36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0.01283564814814815</v>
      </c>
      <c r="F6" s="27" t="s">
        <v>120</v>
      </c>
      <c r="G6" s="28" t="s">
        <v>8</v>
      </c>
      <c r="H6" s="6" t="s">
        <v>41</v>
      </c>
    </row>
    <row r="7" spans="1:8" ht="23.25" customHeight="1">
      <c r="A7" s="5" t="s">
        <v>15</v>
      </c>
      <c r="B7" s="8" t="s">
        <v>140</v>
      </c>
      <c r="C7" s="14" t="s">
        <v>83</v>
      </c>
      <c r="D7" s="9">
        <v>1982</v>
      </c>
      <c r="E7" s="18">
        <v>0.013032407407407407</v>
      </c>
      <c r="F7" s="20" t="s">
        <v>122</v>
      </c>
      <c r="G7" s="19" t="s">
        <v>12</v>
      </c>
      <c r="H7" s="6" t="s">
        <v>17</v>
      </c>
    </row>
    <row r="8" spans="1:8" ht="23.25" customHeight="1">
      <c r="A8" s="5" t="s">
        <v>17</v>
      </c>
      <c r="B8" s="8" t="s">
        <v>16</v>
      </c>
      <c r="C8" s="14" t="s">
        <v>82</v>
      </c>
      <c r="D8" s="9">
        <v>1969</v>
      </c>
      <c r="E8" s="18">
        <v>0.01324074074074074</v>
      </c>
      <c r="F8" s="24" t="s">
        <v>121</v>
      </c>
      <c r="G8" s="25" t="s">
        <v>8</v>
      </c>
      <c r="H8" s="6" t="s">
        <v>15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0.013530092592592594</v>
      </c>
      <c r="F9" s="26" t="s">
        <v>121</v>
      </c>
      <c r="G9" s="25" t="s">
        <v>10</v>
      </c>
      <c r="H9" s="6" t="s">
        <v>20</v>
      </c>
    </row>
    <row r="10" spans="1:8" ht="23.25" customHeight="1">
      <c r="A10" s="5" t="s">
        <v>14</v>
      </c>
      <c r="B10" s="8" t="s">
        <v>141</v>
      </c>
      <c r="C10" s="14" t="s">
        <v>83</v>
      </c>
      <c r="D10" s="9">
        <v>1955</v>
      </c>
      <c r="E10" s="18">
        <v>0.013715277777777778</v>
      </c>
      <c r="F10" s="27" t="s">
        <v>120</v>
      </c>
      <c r="G10" s="28" t="s">
        <v>10</v>
      </c>
      <c r="H10" s="6" t="s">
        <v>11</v>
      </c>
    </row>
    <row r="11" spans="1:8" ht="23.25" customHeight="1">
      <c r="A11" s="5" t="s">
        <v>21</v>
      </c>
      <c r="B11" s="10" t="s">
        <v>95</v>
      </c>
      <c r="C11" s="14" t="s">
        <v>96</v>
      </c>
      <c r="D11" s="9">
        <v>1958</v>
      </c>
      <c r="E11" s="18">
        <v>0.013784722222222224</v>
      </c>
      <c r="F11" s="27" t="s">
        <v>120</v>
      </c>
      <c r="G11" s="28" t="s">
        <v>12</v>
      </c>
      <c r="H11" s="6" t="s">
        <v>26</v>
      </c>
    </row>
    <row r="12" spans="1:8" ht="23.25" customHeight="1">
      <c r="A12" s="5" t="s">
        <v>20</v>
      </c>
      <c r="B12" s="8" t="s">
        <v>129</v>
      </c>
      <c r="C12" s="14" t="s">
        <v>130</v>
      </c>
      <c r="D12" s="9">
        <v>1962</v>
      </c>
      <c r="E12" s="18">
        <v>0.013877314814814815</v>
      </c>
      <c r="F12" s="24" t="s">
        <v>121</v>
      </c>
      <c r="G12" s="25" t="s">
        <v>12</v>
      </c>
      <c r="H12" s="6" t="s">
        <v>62</v>
      </c>
    </row>
    <row r="13" spans="1:8" ht="23.25" customHeight="1">
      <c r="A13" s="5" t="s">
        <v>24</v>
      </c>
      <c r="B13" s="10" t="s">
        <v>89</v>
      </c>
      <c r="C13" s="14" t="s">
        <v>13</v>
      </c>
      <c r="D13" s="9">
        <v>1953</v>
      </c>
      <c r="E13" s="18">
        <v>0.014097222222222221</v>
      </c>
      <c r="F13" s="27" t="s">
        <v>120</v>
      </c>
      <c r="G13" s="28" t="s">
        <v>15</v>
      </c>
      <c r="H13" s="6" t="s">
        <v>30</v>
      </c>
    </row>
    <row r="14" spans="1:8" ht="23.25" customHeight="1">
      <c r="A14" s="5" t="s">
        <v>25</v>
      </c>
      <c r="B14" s="10" t="s">
        <v>112</v>
      </c>
      <c r="C14" s="14" t="s">
        <v>113</v>
      </c>
      <c r="D14" s="9">
        <v>1967</v>
      </c>
      <c r="E14" s="18">
        <v>0.014849537037037036</v>
      </c>
      <c r="F14" s="24" t="s">
        <v>121</v>
      </c>
      <c r="G14" s="25" t="s">
        <v>15</v>
      </c>
      <c r="H14" s="6" t="s">
        <v>56</v>
      </c>
    </row>
    <row r="15" spans="1:8" ht="23.25" customHeight="1">
      <c r="A15" s="5" t="s">
        <v>27</v>
      </c>
      <c r="B15" s="10" t="s">
        <v>93</v>
      </c>
      <c r="C15" s="14" t="s">
        <v>94</v>
      </c>
      <c r="D15" s="9">
        <v>1973</v>
      </c>
      <c r="E15" s="18">
        <v>0.014872685185185185</v>
      </c>
      <c r="F15" s="21" t="s">
        <v>125</v>
      </c>
      <c r="G15" s="22" t="s">
        <v>8</v>
      </c>
      <c r="H15" s="6" t="s">
        <v>38</v>
      </c>
    </row>
    <row r="16" spans="1:8" ht="23.25" customHeight="1">
      <c r="A16" s="5" t="s">
        <v>30</v>
      </c>
      <c r="B16" s="8" t="s">
        <v>100</v>
      </c>
      <c r="C16" s="14" t="s">
        <v>101</v>
      </c>
      <c r="D16" s="9">
        <v>1956</v>
      </c>
      <c r="E16" s="18">
        <v>0.015092592592592593</v>
      </c>
      <c r="F16" s="27" t="s">
        <v>120</v>
      </c>
      <c r="G16" s="28" t="s">
        <v>17</v>
      </c>
      <c r="H16" s="6" t="s">
        <v>42</v>
      </c>
    </row>
    <row r="17" spans="1:8" ht="23.25" customHeight="1">
      <c r="A17" s="5" t="s">
        <v>32</v>
      </c>
      <c r="B17" s="10" t="s">
        <v>104</v>
      </c>
      <c r="C17" s="14" t="s">
        <v>77</v>
      </c>
      <c r="D17" s="9">
        <v>1972</v>
      </c>
      <c r="E17" s="18">
        <v>0.01521990740740741</v>
      </c>
      <c r="F17" s="21" t="s">
        <v>125</v>
      </c>
      <c r="G17" s="22" t="s">
        <v>10</v>
      </c>
      <c r="H17" s="6" t="s">
        <v>33</v>
      </c>
    </row>
    <row r="18" spans="1:8" ht="23.25" customHeight="1">
      <c r="A18" s="5" t="s">
        <v>34</v>
      </c>
      <c r="B18" s="8" t="s">
        <v>81</v>
      </c>
      <c r="C18" s="14" t="s">
        <v>39</v>
      </c>
      <c r="D18" s="9">
        <v>1959</v>
      </c>
      <c r="E18" s="18">
        <v>0.01579861111111111</v>
      </c>
      <c r="F18" s="27" t="s">
        <v>120</v>
      </c>
      <c r="G18" s="28" t="s">
        <v>11</v>
      </c>
      <c r="H18" s="6" t="s">
        <v>12</v>
      </c>
    </row>
    <row r="19" spans="1:8" ht="23.25" customHeight="1">
      <c r="A19" s="5" t="s">
        <v>35</v>
      </c>
      <c r="B19" s="8" t="s">
        <v>138</v>
      </c>
      <c r="C19" s="14" t="s">
        <v>113</v>
      </c>
      <c r="D19" s="9">
        <v>1999</v>
      </c>
      <c r="E19" s="18">
        <v>0.015844907407407408</v>
      </c>
      <c r="F19" s="20" t="s">
        <v>122</v>
      </c>
      <c r="G19" s="19" t="s">
        <v>15</v>
      </c>
      <c r="H19" s="6" t="s">
        <v>40</v>
      </c>
    </row>
    <row r="20" spans="1:8" ht="23.25" customHeight="1">
      <c r="A20" s="5" t="s">
        <v>37</v>
      </c>
      <c r="B20" s="8" t="s">
        <v>139</v>
      </c>
      <c r="C20" s="14" t="s">
        <v>113</v>
      </c>
      <c r="D20" s="9">
        <v>1966</v>
      </c>
      <c r="E20" s="18">
        <v>0.015844907407407408</v>
      </c>
      <c r="F20" s="24" t="s">
        <v>121</v>
      </c>
      <c r="G20" s="25" t="s">
        <v>17</v>
      </c>
      <c r="H20" s="6" t="s">
        <v>72</v>
      </c>
    </row>
    <row r="21" spans="1:8" ht="23.25" customHeight="1">
      <c r="A21" s="5" t="s">
        <v>38</v>
      </c>
      <c r="B21" s="8" t="s">
        <v>133</v>
      </c>
      <c r="C21" s="14" t="s">
        <v>79</v>
      </c>
      <c r="D21" s="9">
        <v>1973</v>
      </c>
      <c r="E21" s="18">
        <v>0.015891203703703703</v>
      </c>
      <c r="F21" s="21" t="s">
        <v>125</v>
      </c>
      <c r="G21" s="22" t="s">
        <v>12</v>
      </c>
      <c r="H21" s="6" t="s">
        <v>68</v>
      </c>
    </row>
    <row r="22" spans="1:9" ht="23.25" customHeight="1">
      <c r="A22" s="5" t="s">
        <v>26</v>
      </c>
      <c r="B22" s="10" t="s">
        <v>28</v>
      </c>
      <c r="C22" s="14" t="s">
        <v>142</v>
      </c>
      <c r="D22" s="9">
        <v>1968</v>
      </c>
      <c r="E22" s="18">
        <v>0.015949074074074074</v>
      </c>
      <c r="F22" s="24" t="s">
        <v>121</v>
      </c>
      <c r="G22" s="25" t="s">
        <v>11</v>
      </c>
      <c r="H22" s="6" t="s">
        <v>14</v>
      </c>
      <c r="I22" s="7"/>
    </row>
    <row r="23" spans="1:8" ht="23.25" customHeight="1">
      <c r="A23" s="5" t="s">
        <v>41</v>
      </c>
      <c r="B23" s="10" t="s">
        <v>47</v>
      </c>
      <c r="C23" s="14" t="s">
        <v>19</v>
      </c>
      <c r="D23" s="9">
        <v>1976</v>
      </c>
      <c r="E23" s="18">
        <v>0.01611111111111111</v>
      </c>
      <c r="F23" s="21" t="s">
        <v>125</v>
      </c>
      <c r="G23" s="22" t="s">
        <v>15</v>
      </c>
      <c r="H23" s="6" t="s">
        <v>34</v>
      </c>
    </row>
    <row r="24" spans="1:8" ht="23.25" customHeight="1">
      <c r="A24" s="5" t="s">
        <v>36</v>
      </c>
      <c r="B24" s="10" t="s">
        <v>80</v>
      </c>
      <c r="C24" s="14" t="s">
        <v>79</v>
      </c>
      <c r="D24" s="9">
        <v>1949</v>
      </c>
      <c r="E24" s="18">
        <v>0.016203703703703703</v>
      </c>
      <c r="F24" s="29" t="s">
        <v>119</v>
      </c>
      <c r="G24" s="30" t="s">
        <v>8</v>
      </c>
      <c r="H24" s="6" t="s">
        <v>10</v>
      </c>
    </row>
    <row r="25" spans="1:8" ht="23.25" customHeight="1">
      <c r="A25" s="5" t="s">
        <v>42</v>
      </c>
      <c r="B25" s="10" t="s">
        <v>114</v>
      </c>
      <c r="C25" s="14" t="s">
        <v>39</v>
      </c>
      <c r="D25" s="9">
        <v>1971</v>
      </c>
      <c r="E25" s="18">
        <v>0.016238425925925924</v>
      </c>
      <c r="F25" s="21" t="s">
        <v>125</v>
      </c>
      <c r="G25" s="22" t="s">
        <v>17</v>
      </c>
      <c r="H25" s="6" t="s">
        <v>58</v>
      </c>
    </row>
    <row r="26" spans="1:8" ht="23.25" customHeight="1">
      <c r="A26" s="5" t="s">
        <v>31</v>
      </c>
      <c r="B26" s="8" t="s">
        <v>55</v>
      </c>
      <c r="C26" s="14" t="s">
        <v>19</v>
      </c>
      <c r="D26" s="9">
        <v>1967</v>
      </c>
      <c r="E26" s="18">
        <v>0.016574074074074074</v>
      </c>
      <c r="F26" s="24" t="s">
        <v>121</v>
      </c>
      <c r="G26" s="25" t="s">
        <v>14</v>
      </c>
      <c r="H26" s="6" t="s">
        <v>35</v>
      </c>
    </row>
    <row r="27" spans="1:8" ht="23.25" customHeight="1">
      <c r="A27" s="5" t="s">
        <v>43</v>
      </c>
      <c r="B27" s="8" t="s">
        <v>118</v>
      </c>
      <c r="C27" s="14" t="s">
        <v>39</v>
      </c>
      <c r="D27" s="9">
        <v>1985</v>
      </c>
      <c r="E27" s="18">
        <v>0.01675925925925926</v>
      </c>
      <c r="F27" s="20" t="s">
        <v>122</v>
      </c>
      <c r="G27" s="19" t="s">
        <v>17</v>
      </c>
      <c r="H27" s="6" t="s">
        <v>63</v>
      </c>
    </row>
    <row r="28" spans="1:8" ht="23.25" customHeight="1">
      <c r="A28" s="5" t="s">
        <v>33</v>
      </c>
      <c r="B28" s="10" t="s">
        <v>127</v>
      </c>
      <c r="C28" s="14" t="s">
        <v>128</v>
      </c>
      <c r="D28" s="9">
        <v>1985</v>
      </c>
      <c r="E28" s="18">
        <v>0.01675925925925926</v>
      </c>
      <c r="F28" s="20" t="s">
        <v>122</v>
      </c>
      <c r="G28" s="19" t="s">
        <v>11</v>
      </c>
      <c r="H28" s="6" t="s">
        <v>60</v>
      </c>
    </row>
    <row r="29" spans="1:8" ht="23.25" customHeight="1">
      <c r="A29" s="5" t="s">
        <v>29</v>
      </c>
      <c r="B29" s="15" t="s">
        <v>110</v>
      </c>
      <c r="C29" s="16" t="s">
        <v>111</v>
      </c>
      <c r="D29" s="17">
        <v>1972</v>
      </c>
      <c r="E29" s="18">
        <v>0.016793981481481483</v>
      </c>
      <c r="F29" s="23" t="s">
        <v>125</v>
      </c>
      <c r="G29" s="22" t="s">
        <v>11</v>
      </c>
      <c r="H29" s="6" t="s">
        <v>54</v>
      </c>
    </row>
    <row r="30" spans="1:8" ht="23.25" customHeight="1">
      <c r="A30" s="5" t="s">
        <v>44</v>
      </c>
      <c r="B30" s="10" t="s">
        <v>78</v>
      </c>
      <c r="C30" s="14" t="s">
        <v>79</v>
      </c>
      <c r="D30" s="9">
        <v>1947</v>
      </c>
      <c r="E30" s="18">
        <v>0.016828703703703703</v>
      </c>
      <c r="F30" s="29" t="s">
        <v>119</v>
      </c>
      <c r="G30" s="30" t="s">
        <v>10</v>
      </c>
      <c r="H30" s="6" t="s">
        <v>8</v>
      </c>
    </row>
    <row r="31" spans="1:8" ht="23.25" customHeight="1">
      <c r="A31" s="5" t="s">
        <v>46</v>
      </c>
      <c r="B31" s="10" t="s">
        <v>87</v>
      </c>
      <c r="C31" s="14" t="s">
        <v>88</v>
      </c>
      <c r="D31" s="9">
        <v>1964</v>
      </c>
      <c r="E31" s="18">
        <v>0.017256944444444446</v>
      </c>
      <c r="F31" s="57" t="s">
        <v>124</v>
      </c>
      <c r="G31" s="58" t="s">
        <v>8</v>
      </c>
      <c r="H31" s="6" t="s">
        <v>27</v>
      </c>
    </row>
    <row r="32" spans="1:8" ht="23.25" customHeight="1">
      <c r="A32" s="5" t="s">
        <v>49</v>
      </c>
      <c r="B32" s="8" t="s">
        <v>115</v>
      </c>
      <c r="C32" s="14" t="s">
        <v>113</v>
      </c>
      <c r="D32" s="9">
        <v>1984</v>
      </c>
      <c r="E32" s="18">
        <v>0.017361111111111112</v>
      </c>
      <c r="F32" s="20" t="s">
        <v>122</v>
      </c>
      <c r="G32" s="19" t="s">
        <v>14</v>
      </c>
      <c r="H32" s="6" t="s">
        <v>57</v>
      </c>
    </row>
    <row r="33" spans="1:8" ht="23.25" customHeight="1">
      <c r="A33" s="5" t="s">
        <v>50</v>
      </c>
      <c r="B33" s="10" t="s">
        <v>74</v>
      </c>
      <c r="C33" s="14" t="s">
        <v>19</v>
      </c>
      <c r="D33" s="9">
        <v>1979</v>
      </c>
      <c r="E33" s="18">
        <v>0.017743055555555557</v>
      </c>
      <c r="F33" s="33" t="s">
        <v>123</v>
      </c>
      <c r="G33" s="32" t="s">
        <v>8</v>
      </c>
      <c r="H33" s="6" t="s">
        <v>53</v>
      </c>
    </row>
    <row r="34" spans="1:8" ht="23.25" customHeight="1">
      <c r="A34" s="5" t="s">
        <v>53</v>
      </c>
      <c r="B34" s="8" t="s">
        <v>64</v>
      </c>
      <c r="C34" s="14" t="s">
        <v>19</v>
      </c>
      <c r="D34" s="9">
        <v>1973</v>
      </c>
      <c r="E34" s="18">
        <v>0.01792824074074074</v>
      </c>
      <c r="F34" s="21" t="s">
        <v>125</v>
      </c>
      <c r="G34" s="22" t="s">
        <v>14</v>
      </c>
      <c r="H34" s="6" t="s">
        <v>52</v>
      </c>
    </row>
    <row r="35" spans="1:8" ht="23.25" customHeight="1">
      <c r="A35" s="5" t="s">
        <v>54</v>
      </c>
      <c r="B35" s="10" t="s">
        <v>135</v>
      </c>
      <c r="C35" s="14" t="s">
        <v>39</v>
      </c>
      <c r="D35" s="9">
        <v>1993</v>
      </c>
      <c r="E35" s="18">
        <v>0.018032407407407407</v>
      </c>
      <c r="F35" s="20" t="s">
        <v>122</v>
      </c>
      <c r="G35" s="19" t="s">
        <v>21</v>
      </c>
      <c r="H35" s="6" t="s">
        <v>45</v>
      </c>
    </row>
    <row r="36" spans="1:8" ht="23.25" customHeight="1">
      <c r="A36" s="5" t="s">
        <v>56</v>
      </c>
      <c r="B36" s="8" t="s">
        <v>84</v>
      </c>
      <c r="C36" s="14" t="s">
        <v>39</v>
      </c>
      <c r="D36" s="9">
        <v>1983</v>
      </c>
      <c r="E36" s="18">
        <v>0.01832175925925926</v>
      </c>
      <c r="F36" s="20" t="s">
        <v>122</v>
      </c>
      <c r="G36" s="19" t="s">
        <v>20</v>
      </c>
      <c r="H36" s="6" t="s">
        <v>24</v>
      </c>
    </row>
    <row r="37" spans="1:8" ht="23.25" customHeight="1">
      <c r="A37" s="5" t="s">
        <v>58</v>
      </c>
      <c r="B37" s="10" t="s">
        <v>109</v>
      </c>
      <c r="C37" s="14" t="s">
        <v>39</v>
      </c>
      <c r="D37" s="9">
        <v>1960</v>
      </c>
      <c r="E37" s="18">
        <v>0.018425925925925925</v>
      </c>
      <c r="F37" s="24" t="s">
        <v>121</v>
      </c>
      <c r="G37" s="25" t="s">
        <v>21</v>
      </c>
      <c r="H37" s="6" t="s">
        <v>50</v>
      </c>
    </row>
    <row r="38" spans="1:8" ht="23.25" customHeight="1">
      <c r="A38" s="5" t="s">
        <v>23</v>
      </c>
      <c r="B38" s="10" t="s">
        <v>134</v>
      </c>
      <c r="C38" s="14" t="s">
        <v>51</v>
      </c>
      <c r="D38" s="9">
        <v>1984</v>
      </c>
      <c r="E38" s="18">
        <v>0.018622685185185183</v>
      </c>
      <c r="F38" s="20" t="s">
        <v>122</v>
      </c>
      <c r="G38" s="19" t="s">
        <v>24</v>
      </c>
      <c r="H38" s="6" t="s">
        <v>69</v>
      </c>
    </row>
    <row r="39" spans="1:8" ht="23.25" customHeight="1">
      <c r="A39" s="5" t="s">
        <v>59</v>
      </c>
      <c r="B39" s="10" t="s">
        <v>61</v>
      </c>
      <c r="C39" s="14" t="s">
        <v>9</v>
      </c>
      <c r="D39" s="9">
        <v>1948</v>
      </c>
      <c r="E39" s="18">
        <v>0.018703703703703705</v>
      </c>
      <c r="F39" s="29" t="s">
        <v>119</v>
      </c>
      <c r="G39" s="30" t="s">
        <v>12</v>
      </c>
      <c r="H39" s="6" t="s">
        <v>21</v>
      </c>
    </row>
    <row r="40" spans="1:8" ht="23.25" customHeight="1">
      <c r="A40" s="5" t="s">
        <v>57</v>
      </c>
      <c r="B40" s="8" t="s">
        <v>136</v>
      </c>
      <c r="C40" s="14" t="s">
        <v>39</v>
      </c>
      <c r="D40" s="9">
        <v>1992</v>
      </c>
      <c r="E40" s="18">
        <v>0.018831018518518518</v>
      </c>
      <c r="F40" s="20" t="s">
        <v>122</v>
      </c>
      <c r="G40" s="19" t="s">
        <v>25</v>
      </c>
      <c r="H40" s="6" t="s">
        <v>65</v>
      </c>
    </row>
    <row r="41" spans="1:8" ht="23.25" customHeight="1">
      <c r="A41" s="5" t="s">
        <v>48</v>
      </c>
      <c r="B41" s="8" t="s">
        <v>90</v>
      </c>
      <c r="C41" s="14" t="s">
        <v>91</v>
      </c>
      <c r="D41" s="9">
        <v>1944</v>
      </c>
      <c r="E41" s="18">
        <v>0.019884259259259258</v>
      </c>
      <c r="F41" s="29" t="s">
        <v>119</v>
      </c>
      <c r="G41" s="30" t="s">
        <v>15</v>
      </c>
      <c r="H41" s="6" t="s">
        <v>32</v>
      </c>
    </row>
    <row r="42" spans="1:8" ht="23.25" customHeight="1">
      <c r="A42" s="5" t="s">
        <v>18</v>
      </c>
      <c r="B42" s="10" t="s">
        <v>154</v>
      </c>
      <c r="C42" s="14" t="s">
        <v>39</v>
      </c>
      <c r="D42" s="9">
        <v>1993</v>
      </c>
      <c r="E42" s="18">
        <v>0.020335648148148148</v>
      </c>
      <c r="F42" s="20" t="s">
        <v>122</v>
      </c>
      <c r="G42" s="19" t="s">
        <v>27</v>
      </c>
      <c r="H42" s="6" t="s">
        <v>49</v>
      </c>
    </row>
    <row r="43" spans="1:8" ht="23.25" customHeight="1">
      <c r="A43" s="5" t="s">
        <v>63</v>
      </c>
      <c r="B43" s="8" t="s">
        <v>85</v>
      </c>
      <c r="C43" s="14" t="s">
        <v>86</v>
      </c>
      <c r="D43" s="9">
        <v>1979</v>
      </c>
      <c r="E43" s="18">
        <v>0.02056712962962963</v>
      </c>
      <c r="F43" s="33" t="s">
        <v>123</v>
      </c>
      <c r="G43" s="32" t="s">
        <v>10</v>
      </c>
      <c r="H43" s="6" t="s">
        <v>25</v>
      </c>
    </row>
    <row r="44" spans="1:8" ht="23.25" customHeight="1">
      <c r="A44" s="5" t="s">
        <v>60</v>
      </c>
      <c r="B44" s="10" t="s">
        <v>137</v>
      </c>
      <c r="C44" s="14" t="s">
        <v>39</v>
      </c>
      <c r="D44" s="9">
        <v>1992</v>
      </c>
      <c r="E44" s="18">
        <v>0.020868055555555556</v>
      </c>
      <c r="F44" s="20" t="s">
        <v>122</v>
      </c>
      <c r="G44" s="19" t="s">
        <v>30</v>
      </c>
      <c r="H44" s="6" t="s">
        <v>71</v>
      </c>
    </row>
    <row r="45" spans="1:8" ht="23.25" customHeight="1">
      <c r="A45" s="5" t="s">
        <v>52</v>
      </c>
      <c r="B45" s="8" t="s">
        <v>92</v>
      </c>
      <c r="C45" s="14" t="s">
        <v>19</v>
      </c>
      <c r="D45" s="9">
        <v>1972</v>
      </c>
      <c r="E45" s="18">
        <v>0.021597222222222223</v>
      </c>
      <c r="F45" s="57" t="s">
        <v>124</v>
      </c>
      <c r="G45" s="58" t="s">
        <v>10</v>
      </c>
      <c r="H45" s="6" t="s">
        <v>37</v>
      </c>
    </row>
    <row r="46" spans="1:8" ht="23.25" customHeight="1">
      <c r="A46" s="5" t="s">
        <v>62</v>
      </c>
      <c r="B46" s="15" t="s">
        <v>131</v>
      </c>
      <c r="C46" s="16" t="s">
        <v>113</v>
      </c>
      <c r="D46" s="17">
        <v>1937</v>
      </c>
      <c r="E46" s="18">
        <v>0.02189814814814815</v>
      </c>
      <c r="F46" s="31" t="s">
        <v>119</v>
      </c>
      <c r="G46" s="30" t="s">
        <v>17</v>
      </c>
      <c r="H46" s="6" t="s">
        <v>66</v>
      </c>
    </row>
    <row r="47" spans="1:8" ht="23.25" customHeight="1">
      <c r="A47" s="5" t="s">
        <v>66</v>
      </c>
      <c r="B47" s="10" t="s">
        <v>105</v>
      </c>
      <c r="C47" s="14" t="s">
        <v>106</v>
      </c>
      <c r="D47" s="9">
        <v>1993</v>
      </c>
      <c r="E47" s="18">
        <v>0.02221064814814815</v>
      </c>
      <c r="F47" s="33" t="s">
        <v>123</v>
      </c>
      <c r="G47" s="32" t="s">
        <v>12</v>
      </c>
      <c r="H47" s="6" t="s">
        <v>29</v>
      </c>
    </row>
    <row r="48" spans="1:8" ht="23.25" customHeight="1">
      <c r="A48" s="5" t="s">
        <v>67</v>
      </c>
      <c r="B48" s="10" t="s">
        <v>76</v>
      </c>
      <c r="C48" s="14" t="s">
        <v>19</v>
      </c>
      <c r="D48" s="9">
        <v>1954</v>
      </c>
      <c r="E48" s="18">
        <v>0.02228009259259259</v>
      </c>
      <c r="F48" s="34" t="s">
        <v>126</v>
      </c>
      <c r="G48" s="35" t="s">
        <v>8</v>
      </c>
      <c r="H48" s="6" t="s">
        <v>23</v>
      </c>
    </row>
    <row r="49" spans="1:8" ht="23.25" customHeight="1">
      <c r="A49" s="5" t="s">
        <v>68</v>
      </c>
      <c r="B49" s="8" t="s">
        <v>73</v>
      </c>
      <c r="C49" s="14" t="s">
        <v>19</v>
      </c>
      <c r="D49" s="9">
        <v>1978</v>
      </c>
      <c r="E49" s="18">
        <v>0.02228009259259259</v>
      </c>
      <c r="F49" s="21" t="s">
        <v>125</v>
      </c>
      <c r="G49" s="22" t="s">
        <v>21</v>
      </c>
      <c r="H49" s="6" t="s">
        <v>59</v>
      </c>
    </row>
    <row r="50" spans="1:8" ht="23.25" customHeight="1">
      <c r="A50" s="5" t="s">
        <v>69</v>
      </c>
      <c r="B50" s="10" t="s">
        <v>75</v>
      </c>
      <c r="C50" s="14" t="s">
        <v>19</v>
      </c>
      <c r="D50" s="9">
        <v>1948</v>
      </c>
      <c r="E50" s="18">
        <v>0.02349537037037037</v>
      </c>
      <c r="F50" s="34" t="s">
        <v>126</v>
      </c>
      <c r="G50" s="35" t="s">
        <v>10</v>
      </c>
      <c r="H50" s="6" t="s">
        <v>70</v>
      </c>
    </row>
    <row r="51" spans="1:8" ht="23.25" customHeight="1">
      <c r="A51" s="5" t="s">
        <v>45</v>
      </c>
      <c r="B51" s="10" t="s">
        <v>132</v>
      </c>
      <c r="C51" s="14" t="s">
        <v>113</v>
      </c>
      <c r="D51" s="9">
        <v>1949</v>
      </c>
      <c r="E51" s="18">
        <v>0.02445601851851852</v>
      </c>
      <c r="F51" s="34" t="s">
        <v>126</v>
      </c>
      <c r="G51" s="35" t="s">
        <v>12</v>
      </c>
      <c r="H51" s="6" t="s">
        <v>67</v>
      </c>
    </row>
    <row r="52" spans="1:8" ht="23.25" customHeight="1">
      <c r="A52" s="5" t="s">
        <v>65</v>
      </c>
      <c r="B52" s="10" t="s">
        <v>107</v>
      </c>
      <c r="C52" s="14" t="s">
        <v>39</v>
      </c>
      <c r="D52" s="9">
        <v>1966</v>
      </c>
      <c r="E52" s="18">
        <v>0.025439814814814814</v>
      </c>
      <c r="F52" s="57" t="s">
        <v>124</v>
      </c>
      <c r="G52" s="58" t="s">
        <v>12</v>
      </c>
      <c r="H52" s="6" t="s">
        <v>44</v>
      </c>
    </row>
    <row r="53" spans="1:8" ht="23.25" customHeight="1">
      <c r="A53" s="5" t="s">
        <v>71</v>
      </c>
      <c r="B53" s="10" t="s">
        <v>108</v>
      </c>
      <c r="C53" s="14" t="s">
        <v>39</v>
      </c>
      <c r="D53" s="9">
        <v>1978</v>
      </c>
      <c r="E53" s="18">
        <v>0.025439814814814814</v>
      </c>
      <c r="F53" s="33" t="s">
        <v>123</v>
      </c>
      <c r="G53" s="32" t="s">
        <v>15</v>
      </c>
      <c r="H53" s="6" t="s">
        <v>46</v>
      </c>
    </row>
    <row r="54" spans="1:8" ht="23.25" customHeight="1">
      <c r="A54" s="5" t="s">
        <v>40</v>
      </c>
      <c r="B54" s="10" t="s">
        <v>117</v>
      </c>
      <c r="C54" s="14" t="s">
        <v>113</v>
      </c>
      <c r="D54" s="9">
        <v>1963</v>
      </c>
      <c r="E54" s="18">
        <v>0.025613425925925925</v>
      </c>
      <c r="F54" s="57" t="s">
        <v>124</v>
      </c>
      <c r="G54" s="58" t="s">
        <v>15</v>
      </c>
      <c r="H54" s="6" t="s">
        <v>18</v>
      </c>
    </row>
    <row r="55" spans="1:8" ht="23.25" customHeight="1">
      <c r="A55" s="5" t="s">
        <v>72</v>
      </c>
      <c r="B55" s="8" t="s">
        <v>102</v>
      </c>
      <c r="C55" s="14" t="s">
        <v>39</v>
      </c>
      <c r="D55" s="9">
        <v>1995</v>
      </c>
      <c r="E55" s="18">
        <v>0.029930555555555557</v>
      </c>
      <c r="F55" s="20" t="s">
        <v>122</v>
      </c>
      <c r="G55" s="19" t="s">
        <v>32</v>
      </c>
      <c r="H55" s="6" t="s">
        <v>31</v>
      </c>
    </row>
    <row r="56" spans="1:8" ht="23.25" customHeight="1">
      <c r="A56" s="5" t="s">
        <v>70</v>
      </c>
      <c r="B56" s="8" t="s">
        <v>103</v>
      </c>
      <c r="C56" s="14" t="s">
        <v>77</v>
      </c>
      <c r="D56" s="9">
        <v>1994</v>
      </c>
      <c r="E56" s="18">
        <v>0.029930555555555557</v>
      </c>
      <c r="F56" s="20" t="s">
        <v>122</v>
      </c>
      <c r="G56" s="19" t="s">
        <v>34</v>
      </c>
      <c r="H56" s="6" t="s">
        <v>43</v>
      </c>
    </row>
    <row r="57" spans="1:10" ht="25.5" customHeight="1">
      <c r="A57" s="256" t="s">
        <v>143</v>
      </c>
      <c r="B57" s="256"/>
      <c r="C57" s="256"/>
      <c r="D57" s="256"/>
      <c r="E57" s="256"/>
      <c r="F57" s="256"/>
      <c r="G57" s="256"/>
      <c r="H57" s="256"/>
      <c r="I57" s="1"/>
      <c r="J57" s="1"/>
    </row>
    <row r="58" spans="1:10" ht="25.5" customHeight="1">
      <c r="A58" s="255" t="s">
        <v>144</v>
      </c>
      <c r="B58" s="255"/>
      <c r="C58" s="255"/>
      <c r="D58" s="255"/>
      <c r="E58" s="255"/>
      <c r="F58" s="255"/>
      <c r="G58" s="255"/>
      <c r="H58" s="255"/>
      <c r="I58" s="1"/>
      <c r="J58" s="1"/>
    </row>
    <row r="59" spans="1:10" ht="15.75">
      <c r="A59" s="1"/>
      <c r="B59" s="1"/>
      <c r="C59" s="1"/>
      <c r="D59" s="1"/>
      <c r="E59" s="1"/>
      <c r="F59" s="38"/>
      <c r="G59" s="36"/>
      <c r="H59" s="37"/>
      <c r="I59" s="1"/>
      <c r="J59" s="1"/>
    </row>
    <row r="60" spans="6:8" ht="15.75">
      <c r="F60" s="39"/>
      <c r="G60" s="36"/>
      <c r="H60" s="37"/>
    </row>
    <row r="61" spans="2:8" ht="12.75">
      <c r="B61" s="1"/>
      <c r="C61" s="1"/>
      <c r="F61" s="37"/>
      <c r="G61" s="37"/>
      <c r="H61" s="37"/>
    </row>
    <row r="63" spans="2:3" ht="12.75">
      <c r="B63" s="11"/>
      <c r="C63" s="11"/>
    </row>
  </sheetData>
  <sheetProtection/>
  <autoFilter ref="A3:H58"/>
  <mergeCells count="4">
    <mergeCell ref="A1:H1"/>
    <mergeCell ref="A2:H2"/>
    <mergeCell ref="A58:H58"/>
    <mergeCell ref="A57:H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A2" sqref="A2:A4"/>
    </sheetView>
  </sheetViews>
  <sheetFormatPr defaultColWidth="9.140625" defaultRowHeight="12.75"/>
  <cols>
    <col min="1" max="1" width="6.8515625" style="191" customWidth="1"/>
    <col min="2" max="2" width="13.8515625" style="191" customWidth="1"/>
    <col min="3" max="3" width="9.140625" style="172" customWidth="1"/>
    <col min="4" max="4" width="29.8515625" style="172" customWidth="1"/>
    <col min="5" max="5" width="6.7109375" style="192" customWidth="1"/>
    <col min="6" max="6" width="9.28125" style="172" customWidth="1"/>
    <col min="7" max="8" width="7.7109375" style="168" customWidth="1"/>
    <col min="9" max="16384" width="9.140625" style="172" customWidth="1"/>
  </cols>
  <sheetData>
    <row r="1" spans="1:8" s="168" customFormat="1" ht="13.5" thickBot="1">
      <c r="A1" s="166" t="s">
        <v>401</v>
      </c>
      <c r="B1" s="166" t="s">
        <v>147</v>
      </c>
      <c r="C1" s="167" t="s">
        <v>145</v>
      </c>
      <c r="D1" s="166" t="s">
        <v>1</v>
      </c>
      <c r="E1" s="166" t="s">
        <v>270</v>
      </c>
      <c r="F1" s="167" t="s">
        <v>402</v>
      </c>
      <c r="G1" s="166" t="s">
        <v>403</v>
      </c>
      <c r="H1" s="166" t="s">
        <v>404</v>
      </c>
    </row>
    <row r="2" spans="1:8" ht="15" customHeight="1" thickTop="1">
      <c r="A2" s="296" t="s">
        <v>8</v>
      </c>
      <c r="B2" s="305">
        <f>F2+F3+F4</f>
        <v>0.04238425925925926</v>
      </c>
      <c r="C2" s="302" t="s">
        <v>221</v>
      </c>
      <c r="D2" s="169" t="s">
        <v>220</v>
      </c>
      <c r="E2" s="170">
        <v>1964</v>
      </c>
      <c r="F2" s="171">
        <v>0.01579861111111111</v>
      </c>
      <c r="G2" s="308" t="s">
        <v>8</v>
      </c>
      <c r="H2" s="299">
        <v>2011</v>
      </c>
    </row>
    <row r="3" spans="1:8" ht="15" customHeight="1">
      <c r="A3" s="297"/>
      <c r="B3" s="306"/>
      <c r="C3" s="303"/>
      <c r="D3" s="173" t="s">
        <v>190</v>
      </c>
      <c r="E3" s="174">
        <v>1970</v>
      </c>
      <c r="F3" s="175">
        <v>0.013252314814814814</v>
      </c>
      <c r="G3" s="309"/>
      <c r="H3" s="300"/>
    </row>
    <row r="4" spans="1:8" ht="15" customHeight="1" thickBot="1">
      <c r="A4" s="298"/>
      <c r="B4" s="307"/>
      <c r="C4" s="304"/>
      <c r="D4" s="176" t="s">
        <v>93</v>
      </c>
      <c r="E4" s="177">
        <v>1973</v>
      </c>
      <c r="F4" s="178">
        <v>0.013333333333333334</v>
      </c>
      <c r="G4" s="310"/>
      <c r="H4" s="301"/>
    </row>
    <row r="5" spans="1:8" ht="15" customHeight="1" thickTop="1">
      <c r="A5" s="296" t="s">
        <v>10</v>
      </c>
      <c r="B5" s="305">
        <f>F5+F6+F7</f>
        <v>0.042881944444444445</v>
      </c>
      <c r="C5" s="302" t="s">
        <v>223</v>
      </c>
      <c r="D5" s="179" t="s">
        <v>222</v>
      </c>
      <c r="E5" s="170">
        <v>1981</v>
      </c>
      <c r="F5" s="171">
        <v>0.01568287037037037</v>
      </c>
      <c r="G5" s="299" t="s">
        <v>10</v>
      </c>
      <c r="H5" s="299">
        <v>2011</v>
      </c>
    </row>
    <row r="6" spans="1:8" ht="15" customHeight="1">
      <c r="A6" s="297"/>
      <c r="B6" s="306"/>
      <c r="C6" s="303"/>
      <c r="D6" s="180" t="s">
        <v>100</v>
      </c>
      <c r="E6" s="174">
        <v>1956</v>
      </c>
      <c r="F6" s="175">
        <v>0.01462962962962963</v>
      </c>
      <c r="G6" s="300"/>
      <c r="H6" s="300"/>
    </row>
    <row r="7" spans="1:8" ht="15" customHeight="1" thickBot="1">
      <c r="A7" s="298"/>
      <c r="B7" s="307"/>
      <c r="C7" s="304"/>
      <c r="D7" s="181" t="s">
        <v>176</v>
      </c>
      <c r="E7" s="177">
        <v>1979</v>
      </c>
      <c r="F7" s="178">
        <v>0.012569444444444446</v>
      </c>
      <c r="G7" s="301"/>
      <c r="H7" s="301"/>
    </row>
    <row r="8" spans="1:8" ht="15" customHeight="1" thickTop="1">
      <c r="A8" s="296" t="s">
        <v>12</v>
      </c>
      <c r="B8" s="305">
        <f>F8+F9+F10</f>
        <v>0.04416666666666667</v>
      </c>
      <c r="C8" s="302" t="s">
        <v>212</v>
      </c>
      <c r="D8" s="169" t="s">
        <v>87</v>
      </c>
      <c r="E8" s="170">
        <v>1964</v>
      </c>
      <c r="F8" s="182">
        <v>0.0159375</v>
      </c>
      <c r="G8" s="308" t="s">
        <v>8</v>
      </c>
      <c r="H8" s="299">
        <v>2010</v>
      </c>
    </row>
    <row r="9" spans="1:8" ht="15" customHeight="1">
      <c r="A9" s="297"/>
      <c r="B9" s="306"/>
      <c r="C9" s="303"/>
      <c r="D9" s="173" t="s">
        <v>89</v>
      </c>
      <c r="E9" s="174">
        <v>1953</v>
      </c>
      <c r="F9" s="183">
        <v>0.014317129629629631</v>
      </c>
      <c r="G9" s="309"/>
      <c r="H9" s="300"/>
    </row>
    <row r="10" spans="1:8" ht="15" customHeight="1" thickBot="1">
      <c r="A10" s="298"/>
      <c r="B10" s="307"/>
      <c r="C10" s="304"/>
      <c r="D10" s="176" t="s">
        <v>93</v>
      </c>
      <c r="E10" s="177">
        <v>1973</v>
      </c>
      <c r="F10" s="184">
        <v>0.013912037037037037</v>
      </c>
      <c r="G10" s="310"/>
      <c r="H10" s="301"/>
    </row>
    <row r="11" spans="1:8" ht="15" customHeight="1" thickTop="1">
      <c r="A11" s="296" t="s">
        <v>15</v>
      </c>
      <c r="B11" s="305">
        <f>F11+F12+F13</f>
        <v>0.04574074074074074</v>
      </c>
      <c r="C11" s="302" t="s">
        <v>213</v>
      </c>
      <c r="D11" s="179" t="s">
        <v>85</v>
      </c>
      <c r="E11" s="185">
        <v>1979</v>
      </c>
      <c r="F11" s="186">
        <v>0.021030092592592597</v>
      </c>
      <c r="G11" s="299" t="s">
        <v>10</v>
      </c>
      <c r="H11" s="299">
        <v>2010</v>
      </c>
    </row>
    <row r="12" spans="1:8" ht="15" customHeight="1">
      <c r="A12" s="297"/>
      <c r="B12" s="306"/>
      <c r="C12" s="303"/>
      <c r="D12" s="180" t="s">
        <v>97</v>
      </c>
      <c r="E12" s="174">
        <v>1956</v>
      </c>
      <c r="F12" s="183">
        <v>0.012743055555555556</v>
      </c>
      <c r="G12" s="300"/>
      <c r="H12" s="300"/>
    </row>
    <row r="13" spans="1:8" ht="15" customHeight="1" thickBot="1">
      <c r="A13" s="298"/>
      <c r="B13" s="307"/>
      <c r="C13" s="304"/>
      <c r="D13" s="181" t="s">
        <v>99</v>
      </c>
      <c r="E13" s="177">
        <v>1990</v>
      </c>
      <c r="F13" s="184">
        <v>0.011967592592592592</v>
      </c>
      <c r="G13" s="301"/>
      <c r="H13" s="301"/>
    </row>
    <row r="14" spans="1:8" ht="15" customHeight="1" thickTop="1">
      <c r="A14" s="296" t="s">
        <v>17</v>
      </c>
      <c r="B14" s="305">
        <f>F14+F15+F16</f>
        <v>0.04638888888888889</v>
      </c>
      <c r="C14" s="302" t="s">
        <v>214</v>
      </c>
      <c r="D14" s="169" t="s">
        <v>183</v>
      </c>
      <c r="E14" s="170">
        <v>1986</v>
      </c>
      <c r="F14" s="182">
        <v>0.01671296296296296</v>
      </c>
      <c r="G14" s="299" t="s">
        <v>12</v>
      </c>
      <c r="H14" s="299">
        <v>2010</v>
      </c>
    </row>
    <row r="15" spans="1:8" ht="15" customHeight="1">
      <c r="A15" s="297"/>
      <c r="B15" s="306"/>
      <c r="C15" s="303"/>
      <c r="D15" s="173" t="s">
        <v>197</v>
      </c>
      <c r="E15" s="174">
        <v>1976</v>
      </c>
      <c r="F15" s="183">
        <v>0.015509259259259257</v>
      </c>
      <c r="G15" s="300"/>
      <c r="H15" s="300"/>
    </row>
    <row r="16" spans="1:8" ht="15" customHeight="1" thickBot="1">
      <c r="A16" s="298"/>
      <c r="B16" s="307"/>
      <c r="C16" s="304"/>
      <c r="D16" s="176" t="s">
        <v>207</v>
      </c>
      <c r="E16" s="177">
        <v>1980</v>
      </c>
      <c r="F16" s="184">
        <v>0.014166666666666666</v>
      </c>
      <c r="G16" s="301"/>
      <c r="H16" s="301"/>
    </row>
    <row r="17" spans="1:8" ht="15" customHeight="1" thickTop="1">
      <c r="A17" s="296" t="s">
        <v>11</v>
      </c>
      <c r="B17" s="305">
        <f>F17+F18+F19</f>
        <v>0.047314814814814816</v>
      </c>
      <c r="C17" s="302"/>
      <c r="D17" s="179" t="s">
        <v>85</v>
      </c>
      <c r="E17" s="170">
        <v>1979</v>
      </c>
      <c r="F17" s="182">
        <v>0.02056712962962963</v>
      </c>
      <c r="G17" s="308" t="s">
        <v>8</v>
      </c>
      <c r="H17" s="299">
        <v>2009</v>
      </c>
    </row>
    <row r="18" spans="1:8" ht="15" customHeight="1">
      <c r="A18" s="297"/>
      <c r="B18" s="306"/>
      <c r="C18" s="303"/>
      <c r="D18" s="180" t="s">
        <v>149</v>
      </c>
      <c r="E18" s="174">
        <v>1955</v>
      </c>
      <c r="F18" s="183">
        <v>0.013715277777777778</v>
      </c>
      <c r="G18" s="309"/>
      <c r="H18" s="300"/>
    </row>
    <row r="19" spans="1:8" ht="15" customHeight="1" thickBot="1">
      <c r="A19" s="298"/>
      <c r="B19" s="307"/>
      <c r="C19" s="304"/>
      <c r="D19" s="181" t="s">
        <v>140</v>
      </c>
      <c r="E19" s="177">
        <v>1982</v>
      </c>
      <c r="F19" s="184">
        <v>0.013032407407407407</v>
      </c>
      <c r="G19" s="310"/>
      <c r="H19" s="301"/>
    </row>
    <row r="20" spans="1:8" ht="15" customHeight="1" thickTop="1">
      <c r="A20" s="296" t="s">
        <v>14</v>
      </c>
      <c r="B20" s="305">
        <f>F20+F21+F22</f>
        <v>0.04881944444444445</v>
      </c>
      <c r="C20" s="302" t="s">
        <v>79</v>
      </c>
      <c r="D20" s="169" t="s">
        <v>105</v>
      </c>
      <c r="E20" s="170">
        <v>1993</v>
      </c>
      <c r="F20" s="182">
        <v>0.019791666666666666</v>
      </c>
      <c r="G20" s="299" t="s">
        <v>15</v>
      </c>
      <c r="H20" s="299">
        <v>2010</v>
      </c>
    </row>
    <row r="21" spans="1:8" ht="15" customHeight="1">
      <c r="A21" s="297"/>
      <c r="B21" s="306"/>
      <c r="C21" s="303"/>
      <c r="D21" s="173" t="s">
        <v>80</v>
      </c>
      <c r="E21" s="174">
        <v>1949</v>
      </c>
      <c r="F21" s="183">
        <v>0.015659722222222224</v>
      </c>
      <c r="G21" s="300"/>
      <c r="H21" s="300"/>
    </row>
    <row r="22" spans="1:8" ht="15" customHeight="1" thickBot="1">
      <c r="A22" s="298"/>
      <c r="B22" s="307"/>
      <c r="C22" s="304"/>
      <c r="D22" s="176" t="s">
        <v>22</v>
      </c>
      <c r="E22" s="177">
        <v>1964</v>
      </c>
      <c r="F22" s="184">
        <v>0.013368055555555557</v>
      </c>
      <c r="G22" s="301"/>
      <c r="H22" s="301"/>
    </row>
    <row r="23" spans="1:8" ht="15" customHeight="1" thickTop="1">
      <c r="A23" s="296" t="s">
        <v>21</v>
      </c>
      <c r="B23" s="305">
        <f>F23+F24+F25</f>
        <v>0.050428240740740746</v>
      </c>
      <c r="C23" s="302" t="s">
        <v>19</v>
      </c>
      <c r="D23" s="179" t="s">
        <v>74</v>
      </c>
      <c r="E23" s="185">
        <v>1979</v>
      </c>
      <c r="F23" s="186">
        <v>0.017743055555555557</v>
      </c>
      <c r="G23" s="299" t="s">
        <v>10</v>
      </c>
      <c r="H23" s="299">
        <v>2009</v>
      </c>
    </row>
    <row r="24" spans="1:8" ht="15" customHeight="1">
      <c r="A24" s="297"/>
      <c r="B24" s="306"/>
      <c r="C24" s="303"/>
      <c r="D24" s="180" t="s">
        <v>47</v>
      </c>
      <c r="E24" s="174">
        <v>1976</v>
      </c>
      <c r="F24" s="183">
        <v>0.01611111111111111</v>
      </c>
      <c r="G24" s="300"/>
      <c r="H24" s="300"/>
    </row>
    <row r="25" spans="1:8" ht="15" customHeight="1" thickBot="1">
      <c r="A25" s="298"/>
      <c r="B25" s="307"/>
      <c r="C25" s="304"/>
      <c r="D25" s="181" t="s">
        <v>55</v>
      </c>
      <c r="E25" s="177">
        <v>1967</v>
      </c>
      <c r="F25" s="184">
        <v>0.016574074074074074</v>
      </c>
      <c r="G25" s="301"/>
      <c r="H25" s="301"/>
    </row>
    <row r="26" spans="1:8" ht="15" customHeight="1" thickTop="1">
      <c r="A26" s="296" t="s">
        <v>20</v>
      </c>
      <c r="B26" s="305">
        <f>F26+F27+F28</f>
        <v>0.05107638888888889</v>
      </c>
      <c r="C26" s="302" t="s">
        <v>19</v>
      </c>
      <c r="D26" s="169" t="s">
        <v>74</v>
      </c>
      <c r="E26" s="170">
        <v>1979</v>
      </c>
      <c r="F26" s="171">
        <v>0.02056712962962963</v>
      </c>
      <c r="G26" s="299" t="s">
        <v>12</v>
      </c>
      <c r="H26" s="299">
        <v>2011</v>
      </c>
    </row>
    <row r="27" spans="1:8" ht="15" customHeight="1">
      <c r="A27" s="297"/>
      <c r="B27" s="306"/>
      <c r="C27" s="303"/>
      <c r="D27" s="173" t="s">
        <v>114</v>
      </c>
      <c r="E27" s="174">
        <v>1971</v>
      </c>
      <c r="F27" s="175">
        <v>0.015277777777777777</v>
      </c>
      <c r="G27" s="300"/>
      <c r="H27" s="300"/>
    </row>
    <row r="28" spans="1:8" ht="15" customHeight="1" thickBot="1">
      <c r="A28" s="298"/>
      <c r="B28" s="307"/>
      <c r="C28" s="304"/>
      <c r="D28" s="176" t="s">
        <v>181</v>
      </c>
      <c r="E28" s="177">
        <v>1983</v>
      </c>
      <c r="F28" s="178">
        <v>0.015231481481481483</v>
      </c>
      <c r="G28" s="301"/>
      <c r="H28" s="301"/>
    </row>
    <row r="29" spans="1:8" ht="15" customHeight="1" thickTop="1">
      <c r="A29" s="296" t="s">
        <v>24</v>
      </c>
      <c r="B29" s="305">
        <f>F29+F30+F31</f>
        <v>0.05123842592592592</v>
      </c>
      <c r="C29" s="302"/>
      <c r="D29" s="179" t="s">
        <v>87</v>
      </c>
      <c r="E29" s="170">
        <v>1964</v>
      </c>
      <c r="F29" s="182">
        <v>0.017256944444444446</v>
      </c>
      <c r="G29" s="299" t="s">
        <v>12</v>
      </c>
      <c r="H29" s="299">
        <v>2009</v>
      </c>
    </row>
    <row r="30" spans="1:8" ht="15" customHeight="1">
      <c r="A30" s="297"/>
      <c r="B30" s="306"/>
      <c r="C30" s="303"/>
      <c r="D30" s="180" t="s">
        <v>89</v>
      </c>
      <c r="E30" s="174">
        <v>1953</v>
      </c>
      <c r="F30" s="183">
        <v>0.014097222222222221</v>
      </c>
      <c r="G30" s="300"/>
      <c r="H30" s="300"/>
    </row>
    <row r="31" spans="1:8" ht="15" customHeight="1" thickBot="1">
      <c r="A31" s="298"/>
      <c r="B31" s="307"/>
      <c r="C31" s="304"/>
      <c r="D31" s="181" t="s">
        <v>90</v>
      </c>
      <c r="E31" s="177">
        <v>1944</v>
      </c>
      <c r="F31" s="184">
        <v>0.019884259259259258</v>
      </c>
      <c r="G31" s="301"/>
      <c r="H31" s="301"/>
    </row>
    <row r="32" spans="1:8" ht="15" customHeight="1" thickTop="1">
      <c r="A32" s="296" t="s">
        <v>25</v>
      </c>
      <c r="B32" s="305">
        <f>F32+F33+F34</f>
        <v>0.05126157407407407</v>
      </c>
      <c r="C32" s="302" t="s">
        <v>224</v>
      </c>
      <c r="D32" s="169" t="s">
        <v>225</v>
      </c>
      <c r="E32" s="170">
        <v>1979</v>
      </c>
      <c r="F32" s="187">
        <v>0.017708333333333333</v>
      </c>
      <c r="G32" s="299" t="s">
        <v>15</v>
      </c>
      <c r="H32" s="299">
        <v>2011</v>
      </c>
    </row>
    <row r="33" spans="1:8" ht="15" customHeight="1">
      <c r="A33" s="297"/>
      <c r="B33" s="306"/>
      <c r="C33" s="303"/>
      <c r="D33" s="173" t="s">
        <v>28</v>
      </c>
      <c r="E33" s="174">
        <v>1968</v>
      </c>
      <c r="F33" s="188">
        <v>0.0159375</v>
      </c>
      <c r="G33" s="300"/>
      <c r="H33" s="300"/>
    </row>
    <row r="34" spans="1:8" ht="15" customHeight="1" thickBot="1">
      <c r="A34" s="298"/>
      <c r="B34" s="307"/>
      <c r="C34" s="304"/>
      <c r="D34" s="176" t="s">
        <v>47</v>
      </c>
      <c r="E34" s="177">
        <v>1976</v>
      </c>
      <c r="F34" s="189">
        <v>0.01761574074074074</v>
      </c>
      <c r="G34" s="301"/>
      <c r="H34" s="301"/>
    </row>
    <row r="35" spans="1:8" ht="15" customHeight="1" thickTop="1">
      <c r="A35" s="296" t="s">
        <v>27</v>
      </c>
      <c r="B35" s="305">
        <f>F35+F36+F37</f>
        <v>0.05143518518518518</v>
      </c>
      <c r="C35" s="302" t="s">
        <v>226</v>
      </c>
      <c r="D35" s="179" t="s">
        <v>227</v>
      </c>
      <c r="E35" s="185">
        <v>1973</v>
      </c>
      <c r="F35" s="190">
        <v>0.017847222222222223</v>
      </c>
      <c r="G35" s="299" t="s">
        <v>17</v>
      </c>
      <c r="H35" s="299">
        <v>2011</v>
      </c>
    </row>
    <row r="36" spans="1:8" ht="15" customHeight="1">
      <c r="A36" s="297"/>
      <c r="B36" s="306"/>
      <c r="C36" s="303"/>
      <c r="D36" s="180" t="s">
        <v>78</v>
      </c>
      <c r="E36" s="174">
        <v>1947</v>
      </c>
      <c r="F36" s="175">
        <v>0.01675925925925926</v>
      </c>
      <c r="G36" s="300"/>
      <c r="H36" s="300"/>
    </row>
    <row r="37" spans="1:8" ht="15" customHeight="1" thickBot="1">
      <c r="A37" s="298"/>
      <c r="B37" s="307"/>
      <c r="C37" s="304"/>
      <c r="D37" s="181" t="s">
        <v>228</v>
      </c>
      <c r="E37" s="177">
        <v>1964</v>
      </c>
      <c r="F37" s="178">
        <v>0.016828703703703703</v>
      </c>
      <c r="G37" s="301"/>
      <c r="H37" s="301"/>
    </row>
    <row r="38" spans="1:8" ht="15" customHeight="1" thickTop="1">
      <c r="A38" s="296" t="s">
        <v>30</v>
      </c>
      <c r="B38" s="305">
        <f>F38+F39+F40</f>
        <v>0.05201388888888889</v>
      </c>
      <c r="C38" s="302"/>
      <c r="D38" s="169" t="s">
        <v>76</v>
      </c>
      <c r="E38" s="170">
        <v>1954</v>
      </c>
      <c r="F38" s="182">
        <v>0.02228009259259259</v>
      </c>
      <c r="G38" s="299" t="s">
        <v>15</v>
      </c>
      <c r="H38" s="299">
        <v>2009</v>
      </c>
    </row>
    <row r="39" spans="1:8" ht="15" customHeight="1">
      <c r="A39" s="297"/>
      <c r="B39" s="306"/>
      <c r="C39" s="303"/>
      <c r="D39" s="173" t="s">
        <v>80</v>
      </c>
      <c r="E39" s="174">
        <v>1949</v>
      </c>
      <c r="F39" s="183">
        <v>0.016203703703703703</v>
      </c>
      <c r="G39" s="300"/>
      <c r="H39" s="300"/>
    </row>
    <row r="40" spans="1:8" ht="15" customHeight="1" thickBot="1">
      <c r="A40" s="298"/>
      <c r="B40" s="307"/>
      <c r="C40" s="304"/>
      <c r="D40" s="176" t="s">
        <v>22</v>
      </c>
      <c r="E40" s="177">
        <v>1964</v>
      </c>
      <c r="F40" s="184">
        <v>0.013530092592592594</v>
      </c>
      <c r="G40" s="301"/>
      <c r="H40" s="301"/>
    </row>
    <row r="41" spans="1:8" ht="15" customHeight="1" thickTop="1">
      <c r="A41" s="296" t="s">
        <v>32</v>
      </c>
      <c r="B41" s="305">
        <f>F41+F42+F43</f>
        <v>0.05291666666666667</v>
      </c>
      <c r="C41" s="302"/>
      <c r="D41" s="179" t="s">
        <v>105</v>
      </c>
      <c r="E41" s="170">
        <v>1993</v>
      </c>
      <c r="F41" s="182">
        <v>0.02221064814814815</v>
      </c>
      <c r="G41" s="299" t="s">
        <v>17</v>
      </c>
      <c r="H41" s="299">
        <v>2009</v>
      </c>
    </row>
    <row r="42" spans="1:8" ht="15" customHeight="1">
      <c r="A42" s="297"/>
      <c r="B42" s="306"/>
      <c r="C42" s="303"/>
      <c r="D42" s="180" t="s">
        <v>78</v>
      </c>
      <c r="E42" s="174">
        <v>1947</v>
      </c>
      <c r="F42" s="183">
        <v>0.016828703703703703</v>
      </c>
      <c r="G42" s="300"/>
      <c r="H42" s="300"/>
    </row>
    <row r="43" spans="1:8" ht="15" customHeight="1" thickBot="1">
      <c r="A43" s="298"/>
      <c r="B43" s="307"/>
      <c r="C43" s="304"/>
      <c r="D43" s="181" t="s">
        <v>129</v>
      </c>
      <c r="E43" s="177">
        <v>1962</v>
      </c>
      <c r="F43" s="184">
        <v>0.013877314814814815</v>
      </c>
      <c r="G43" s="301"/>
      <c r="H43" s="301"/>
    </row>
    <row r="44" spans="1:8" ht="15" customHeight="1" thickTop="1">
      <c r="A44" s="296" t="s">
        <v>34</v>
      </c>
      <c r="B44" s="305">
        <f>F44+F45+F46</f>
        <v>0.053287037037037036</v>
      </c>
      <c r="C44" s="302"/>
      <c r="D44" s="169" t="s">
        <v>92</v>
      </c>
      <c r="E44" s="170">
        <v>1972</v>
      </c>
      <c r="F44" s="182">
        <v>0.021597222222222223</v>
      </c>
      <c r="G44" s="299" t="s">
        <v>11</v>
      </c>
      <c r="H44" s="299">
        <v>2009</v>
      </c>
    </row>
    <row r="45" spans="1:8" ht="15" customHeight="1">
      <c r="A45" s="297"/>
      <c r="B45" s="306"/>
      <c r="C45" s="303"/>
      <c r="D45" s="173" t="s">
        <v>139</v>
      </c>
      <c r="E45" s="174">
        <v>1966</v>
      </c>
      <c r="F45" s="183">
        <v>0.015844907407407408</v>
      </c>
      <c r="G45" s="300"/>
      <c r="H45" s="300"/>
    </row>
    <row r="46" spans="1:8" ht="15" customHeight="1" thickBot="1">
      <c r="A46" s="298"/>
      <c r="B46" s="307"/>
      <c r="C46" s="304"/>
      <c r="D46" s="176" t="s">
        <v>138</v>
      </c>
      <c r="E46" s="177">
        <v>1999</v>
      </c>
      <c r="F46" s="184">
        <v>0.015844907407407408</v>
      </c>
      <c r="G46" s="301"/>
      <c r="H46" s="301"/>
    </row>
    <row r="47" spans="1:8" ht="15" customHeight="1" thickTop="1">
      <c r="A47" s="296" t="s">
        <v>35</v>
      </c>
      <c r="B47" s="305">
        <f>F47+F48+F49</f>
        <v>0.055497685185185185</v>
      </c>
      <c r="C47" s="302" t="s">
        <v>215</v>
      </c>
      <c r="D47" s="179" t="s">
        <v>174</v>
      </c>
      <c r="E47" s="170">
        <v>1967</v>
      </c>
      <c r="F47" s="182">
        <v>0.022152777777777775</v>
      </c>
      <c r="G47" s="299" t="s">
        <v>17</v>
      </c>
      <c r="H47" s="299">
        <v>2010</v>
      </c>
    </row>
    <row r="48" spans="1:8" ht="15" customHeight="1">
      <c r="A48" s="297"/>
      <c r="B48" s="306"/>
      <c r="C48" s="303"/>
      <c r="D48" s="180" t="s">
        <v>173</v>
      </c>
      <c r="E48" s="174">
        <v>1974</v>
      </c>
      <c r="F48" s="183">
        <v>0.015347222222222222</v>
      </c>
      <c r="G48" s="300"/>
      <c r="H48" s="300"/>
    </row>
    <row r="49" spans="1:8" ht="15" customHeight="1" thickBot="1">
      <c r="A49" s="298"/>
      <c r="B49" s="307"/>
      <c r="C49" s="304"/>
      <c r="D49" s="181" t="s">
        <v>175</v>
      </c>
      <c r="E49" s="177">
        <v>1976</v>
      </c>
      <c r="F49" s="184">
        <v>0.017997685185185186</v>
      </c>
      <c r="G49" s="301"/>
      <c r="H49" s="301"/>
    </row>
    <row r="50" spans="1:8" ht="15" customHeight="1" thickTop="1">
      <c r="A50" s="296" t="s">
        <v>37</v>
      </c>
      <c r="B50" s="305">
        <f>F50+F51+F52</f>
        <v>0.05550925925925926</v>
      </c>
      <c r="C50" s="302" t="s">
        <v>216</v>
      </c>
      <c r="D50" s="169" t="s">
        <v>92</v>
      </c>
      <c r="E50" s="170">
        <v>1972</v>
      </c>
      <c r="F50" s="182">
        <v>0.021435185185185186</v>
      </c>
      <c r="G50" s="299" t="s">
        <v>11</v>
      </c>
      <c r="H50" s="299">
        <v>2010</v>
      </c>
    </row>
    <row r="51" spans="1:8" ht="15" customHeight="1">
      <c r="A51" s="297"/>
      <c r="B51" s="306"/>
      <c r="C51" s="303"/>
      <c r="D51" s="173" t="s">
        <v>55</v>
      </c>
      <c r="E51" s="174">
        <v>1967</v>
      </c>
      <c r="F51" s="183">
        <v>0.017465277777777777</v>
      </c>
      <c r="G51" s="300"/>
      <c r="H51" s="300"/>
    </row>
    <row r="52" spans="1:8" ht="15" customHeight="1" thickBot="1">
      <c r="A52" s="298"/>
      <c r="B52" s="307"/>
      <c r="C52" s="304"/>
      <c r="D52" s="176" t="s">
        <v>47</v>
      </c>
      <c r="E52" s="177">
        <v>1976</v>
      </c>
      <c r="F52" s="184">
        <v>0.0166087962962963</v>
      </c>
      <c r="G52" s="301"/>
      <c r="H52" s="301"/>
    </row>
    <row r="53" spans="1:8" ht="15" customHeight="1" thickTop="1">
      <c r="A53" s="296" t="s">
        <v>38</v>
      </c>
      <c r="B53" s="305">
        <f>F53+F54+F55</f>
        <v>0.05559027777777777</v>
      </c>
      <c r="C53" s="302" t="s">
        <v>150</v>
      </c>
      <c r="D53" s="179" t="s">
        <v>117</v>
      </c>
      <c r="E53" s="170">
        <v>1963</v>
      </c>
      <c r="F53" s="182">
        <v>0.025613425925925925</v>
      </c>
      <c r="G53" s="299" t="s">
        <v>14</v>
      </c>
      <c r="H53" s="299">
        <v>2009</v>
      </c>
    </row>
    <row r="54" spans="1:8" ht="15" customHeight="1">
      <c r="A54" s="297"/>
      <c r="B54" s="306"/>
      <c r="C54" s="303"/>
      <c r="D54" s="180" t="s">
        <v>115</v>
      </c>
      <c r="E54" s="174">
        <v>1984</v>
      </c>
      <c r="F54" s="183">
        <v>0.017361111111111112</v>
      </c>
      <c r="G54" s="300"/>
      <c r="H54" s="300"/>
    </row>
    <row r="55" spans="1:8" ht="15" customHeight="1" thickBot="1">
      <c r="A55" s="298"/>
      <c r="B55" s="307"/>
      <c r="C55" s="304"/>
      <c r="D55" s="181" t="s">
        <v>116</v>
      </c>
      <c r="E55" s="177">
        <v>1986</v>
      </c>
      <c r="F55" s="184">
        <v>0.012615740740740742</v>
      </c>
      <c r="G55" s="301"/>
      <c r="H55" s="301"/>
    </row>
    <row r="56" spans="1:8" ht="15" customHeight="1" thickTop="1">
      <c r="A56" s="296" t="s">
        <v>26</v>
      </c>
      <c r="B56" s="305">
        <f>F56+F57+F58</f>
        <v>0.05628472222222222</v>
      </c>
      <c r="C56" s="302" t="s">
        <v>400</v>
      </c>
      <c r="D56" s="169" t="s">
        <v>229</v>
      </c>
      <c r="E56" s="170">
        <v>1976</v>
      </c>
      <c r="F56" s="171">
        <v>0.021354166666666664</v>
      </c>
      <c r="G56" s="299" t="s">
        <v>11</v>
      </c>
      <c r="H56" s="299">
        <v>2011</v>
      </c>
    </row>
    <row r="57" spans="1:8" ht="15" customHeight="1">
      <c r="A57" s="297"/>
      <c r="B57" s="306"/>
      <c r="C57" s="303"/>
      <c r="D57" s="173" t="s">
        <v>61</v>
      </c>
      <c r="E57" s="174">
        <v>1948</v>
      </c>
      <c r="F57" s="175">
        <v>0.018877314814814816</v>
      </c>
      <c r="G57" s="300"/>
      <c r="H57" s="300"/>
    </row>
    <row r="58" spans="1:8" ht="15" customHeight="1" thickBot="1">
      <c r="A58" s="298"/>
      <c r="B58" s="307"/>
      <c r="C58" s="304"/>
      <c r="D58" s="176" t="s">
        <v>184</v>
      </c>
      <c r="E58" s="177">
        <v>1969</v>
      </c>
      <c r="F58" s="178">
        <v>0.01605324074074074</v>
      </c>
      <c r="G58" s="301"/>
      <c r="H58" s="301"/>
    </row>
    <row r="59" spans="1:8" ht="15" customHeight="1" thickTop="1">
      <c r="A59" s="296" t="s">
        <v>41</v>
      </c>
      <c r="B59" s="305">
        <f>F59+F60+F61</f>
        <v>0.057222222222222216</v>
      </c>
      <c r="C59" s="302" t="s">
        <v>217</v>
      </c>
      <c r="D59" s="179" t="s">
        <v>209</v>
      </c>
      <c r="E59" s="170">
        <v>1973</v>
      </c>
      <c r="F59" s="182">
        <v>0.02407407407407407</v>
      </c>
      <c r="G59" s="299" t="s">
        <v>14</v>
      </c>
      <c r="H59" s="299">
        <v>2010</v>
      </c>
    </row>
    <row r="60" spans="1:8" ht="15" customHeight="1">
      <c r="A60" s="297"/>
      <c r="B60" s="306"/>
      <c r="C60" s="303"/>
      <c r="D60" s="180" t="s">
        <v>166</v>
      </c>
      <c r="E60" s="174">
        <v>1967</v>
      </c>
      <c r="F60" s="183">
        <v>0.014907407407407406</v>
      </c>
      <c r="G60" s="300"/>
      <c r="H60" s="300"/>
    </row>
    <row r="61" spans="1:8" ht="15" customHeight="1" thickBot="1">
      <c r="A61" s="298"/>
      <c r="B61" s="307"/>
      <c r="C61" s="304"/>
      <c r="D61" s="181" t="s">
        <v>167</v>
      </c>
      <c r="E61" s="177">
        <v>1973</v>
      </c>
      <c r="F61" s="184">
        <v>0.01824074074074074</v>
      </c>
      <c r="G61" s="301"/>
      <c r="H61" s="301"/>
    </row>
    <row r="62" spans="1:8" ht="15" customHeight="1" thickTop="1">
      <c r="A62" s="296" t="s">
        <v>36</v>
      </c>
      <c r="B62" s="305">
        <f>F62+F63+F64</f>
        <v>0.05738425925925926</v>
      </c>
      <c r="C62" s="302"/>
      <c r="D62" s="169" t="s">
        <v>108</v>
      </c>
      <c r="E62" s="170">
        <v>1978</v>
      </c>
      <c r="F62" s="182">
        <v>0.025439814814814814</v>
      </c>
      <c r="G62" s="299" t="s">
        <v>21</v>
      </c>
      <c r="H62" s="299">
        <v>2009</v>
      </c>
    </row>
    <row r="63" spans="1:8" ht="15" customHeight="1">
      <c r="A63" s="297"/>
      <c r="B63" s="306"/>
      <c r="C63" s="303"/>
      <c r="D63" s="173" t="s">
        <v>61</v>
      </c>
      <c r="E63" s="174">
        <v>1948</v>
      </c>
      <c r="F63" s="183">
        <v>0.018703703703703705</v>
      </c>
      <c r="G63" s="300"/>
      <c r="H63" s="300"/>
    </row>
    <row r="64" spans="1:8" ht="15" customHeight="1" thickBot="1">
      <c r="A64" s="298"/>
      <c r="B64" s="307"/>
      <c r="C64" s="304"/>
      <c r="D64" s="176" t="s">
        <v>16</v>
      </c>
      <c r="E64" s="177">
        <v>1969</v>
      </c>
      <c r="F64" s="184">
        <v>0.01324074074074074</v>
      </c>
      <c r="G64" s="301"/>
      <c r="H64" s="301"/>
    </row>
    <row r="65" spans="1:8" ht="15" customHeight="1" thickTop="1">
      <c r="A65" s="296" t="s">
        <v>42</v>
      </c>
      <c r="B65" s="305">
        <f>F65+F66+F67</f>
        <v>0.05863425925925926</v>
      </c>
      <c r="C65" s="302" t="s">
        <v>231</v>
      </c>
      <c r="D65" s="179" t="s">
        <v>92</v>
      </c>
      <c r="E65" s="170">
        <v>1972</v>
      </c>
      <c r="F65" s="171">
        <v>0.021574074074074075</v>
      </c>
      <c r="G65" s="299" t="s">
        <v>14</v>
      </c>
      <c r="H65" s="299">
        <v>2011</v>
      </c>
    </row>
    <row r="66" spans="1:8" ht="15" customHeight="1">
      <c r="A66" s="297"/>
      <c r="B66" s="306"/>
      <c r="C66" s="303"/>
      <c r="D66" s="180" t="s">
        <v>55</v>
      </c>
      <c r="E66" s="174">
        <v>1967</v>
      </c>
      <c r="F66" s="175">
        <v>0.018622685185185183</v>
      </c>
      <c r="G66" s="300"/>
      <c r="H66" s="300"/>
    </row>
    <row r="67" spans="1:8" ht="15" customHeight="1" thickBot="1">
      <c r="A67" s="298"/>
      <c r="B67" s="307"/>
      <c r="C67" s="304"/>
      <c r="D67" s="181" t="s">
        <v>55</v>
      </c>
      <c r="E67" s="177">
        <v>1996</v>
      </c>
      <c r="F67" s="178">
        <v>0.0184375</v>
      </c>
      <c r="G67" s="301"/>
      <c r="H67" s="301"/>
    </row>
    <row r="68" spans="1:8" ht="15" customHeight="1" thickTop="1">
      <c r="A68" s="296" t="s">
        <v>31</v>
      </c>
      <c r="B68" s="305">
        <f>F68+F69+F70</f>
        <v>0.06107638888888889</v>
      </c>
      <c r="C68" s="302" t="s">
        <v>218</v>
      </c>
      <c r="D68" s="169" t="s">
        <v>180</v>
      </c>
      <c r="E68" s="170">
        <v>1995</v>
      </c>
      <c r="F68" s="182">
        <v>0.02221064814814815</v>
      </c>
      <c r="G68" s="299" t="s">
        <v>21</v>
      </c>
      <c r="H68" s="299">
        <v>2010</v>
      </c>
    </row>
    <row r="69" spans="1:8" ht="15" customHeight="1">
      <c r="A69" s="297"/>
      <c r="B69" s="306"/>
      <c r="C69" s="303"/>
      <c r="D69" s="173" t="s">
        <v>162</v>
      </c>
      <c r="E69" s="174">
        <v>1993</v>
      </c>
      <c r="F69" s="183">
        <v>0.02241898148148148</v>
      </c>
      <c r="G69" s="300"/>
      <c r="H69" s="300"/>
    </row>
    <row r="70" spans="1:8" ht="15" customHeight="1" thickBot="1">
      <c r="A70" s="298"/>
      <c r="B70" s="307"/>
      <c r="C70" s="304"/>
      <c r="D70" s="181" t="s">
        <v>136</v>
      </c>
      <c r="E70" s="177">
        <v>1992</v>
      </c>
      <c r="F70" s="184">
        <v>0.01644675925925926</v>
      </c>
      <c r="G70" s="301"/>
      <c r="H70" s="301"/>
    </row>
    <row r="71" spans="1:8" ht="15" customHeight="1" thickTop="1">
      <c r="A71" s="296" t="s">
        <v>43</v>
      </c>
      <c r="B71" s="305">
        <f>F71+F72+F73</f>
        <v>0.08530092592592593</v>
      </c>
      <c r="C71" s="302"/>
      <c r="D71" s="179" t="s">
        <v>107</v>
      </c>
      <c r="E71" s="170">
        <v>1966</v>
      </c>
      <c r="F71" s="182">
        <v>0.025439814814814814</v>
      </c>
      <c r="G71" s="299" t="s">
        <v>20</v>
      </c>
      <c r="H71" s="299">
        <v>2009</v>
      </c>
    </row>
    <row r="72" spans="1:8" ht="15" customHeight="1">
      <c r="A72" s="297"/>
      <c r="B72" s="306"/>
      <c r="C72" s="303"/>
      <c r="D72" s="180" t="s">
        <v>102</v>
      </c>
      <c r="E72" s="174">
        <v>1995</v>
      </c>
      <c r="F72" s="183">
        <v>0.029930555555555557</v>
      </c>
      <c r="G72" s="300"/>
      <c r="H72" s="300"/>
    </row>
    <row r="73" spans="1:8" ht="15" customHeight="1" thickBot="1">
      <c r="A73" s="298"/>
      <c r="B73" s="307"/>
      <c r="C73" s="304"/>
      <c r="D73" s="181" t="s">
        <v>103</v>
      </c>
      <c r="E73" s="177">
        <v>1994</v>
      </c>
      <c r="F73" s="184">
        <v>0.029930555555555557</v>
      </c>
      <c r="G73" s="301"/>
      <c r="H73" s="301"/>
    </row>
    <row r="74" ht="16.5" thickTop="1"/>
    <row r="80" ht="18.75" customHeight="1"/>
    <row r="81" ht="18" customHeight="1"/>
    <row r="82" ht="18.75" customHeight="1"/>
    <row r="83" ht="18.75" customHeight="1"/>
    <row r="84" ht="18" customHeight="1"/>
    <row r="85" ht="18.75" customHeight="1"/>
  </sheetData>
  <sheetProtection/>
  <mergeCells count="120">
    <mergeCell ref="B23:B25"/>
    <mergeCell ref="G56:G58"/>
    <mergeCell ref="C38:C40"/>
    <mergeCell ref="B38:B40"/>
    <mergeCell ref="G38:G40"/>
    <mergeCell ref="C53:C55"/>
    <mergeCell ref="C47:C49"/>
    <mergeCell ref="B47:B49"/>
    <mergeCell ref="G47:G49"/>
    <mergeCell ref="H62:H64"/>
    <mergeCell ref="C50:C52"/>
    <mergeCell ref="G23:G25"/>
    <mergeCell ref="H44:H46"/>
    <mergeCell ref="C41:C43"/>
    <mergeCell ref="B41:B43"/>
    <mergeCell ref="G41:G43"/>
    <mergeCell ref="B50:B52"/>
    <mergeCell ref="G50:G52"/>
    <mergeCell ref="C23:C25"/>
    <mergeCell ref="B71:B73"/>
    <mergeCell ref="G71:G73"/>
    <mergeCell ref="G44:G46"/>
    <mergeCell ref="C56:C58"/>
    <mergeCell ref="B56:B58"/>
    <mergeCell ref="B53:B55"/>
    <mergeCell ref="G53:G55"/>
    <mergeCell ref="C44:C46"/>
    <mergeCell ref="B44:B46"/>
    <mergeCell ref="C71:C73"/>
    <mergeCell ref="H71:H73"/>
    <mergeCell ref="C8:C10"/>
    <mergeCell ref="B8:B10"/>
    <mergeCell ref="G8:G10"/>
    <mergeCell ref="C11:C13"/>
    <mergeCell ref="B11:B13"/>
    <mergeCell ref="G11:G13"/>
    <mergeCell ref="H8:H10"/>
    <mergeCell ref="H17:H19"/>
    <mergeCell ref="H23:H25"/>
    <mergeCell ref="C14:C16"/>
    <mergeCell ref="B14:B16"/>
    <mergeCell ref="G14:G16"/>
    <mergeCell ref="C20:C22"/>
    <mergeCell ref="B20:B22"/>
    <mergeCell ref="G20:G22"/>
    <mergeCell ref="C17:C19"/>
    <mergeCell ref="B17:B19"/>
    <mergeCell ref="G17:G19"/>
    <mergeCell ref="C68:C70"/>
    <mergeCell ref="B68:B70"/>
    <mergeCell ref="G68:G70"/>
    <mergeCell ref="H14:H16"/>
    <mergeCell ref="H20:H22"/>
    <mergeCell ref="H47:H49"/>
    <mergeCell ref="H50:H52"/>
    <mergeCell ref="H59:H61"/>
    <mergeCell ref="H68:H70"/>
    <mergeCell ref="H53:H55"/>
    <mergeCell ref="C2:C4"/>
    <mergeCell ref="B2:B4"/>
    <mergeCell ref="G2:G4"/>
    <mergeCell ref="C5:C7"/>
    <mergeCell ref="B5:B7"/>
    <mergeCell ref="G5:G7"/>
    <mergeCell ref="C29:C31"/>
    <mergeCell ref="G26:G28"/>
    <mergeCell ref="C32:C34"/>
    <mergeCell ref="B32:B34"/>
    <mergeCell ref="G32:G34"/>
    <mergeCell ref="B29:B31"/>
    <mergeCell ref="G29:G31"/>
    <mergeCell ref="C26:C28"/>
    <mergeCell ref="B26:B28"/>
    <mergeCell ref="G62:G64"/>
    <mergeCell ref="C62:C64"/>
    <mergeCell ref="B62:B64"/>
    <mergeCell ref="C35:C37"/>
    <mergeCell ref="B35:B37"/>
    <mergeCell ref="G35:G37"/>
    <mergeCell ref="H2:H4"/>
    <mergeCell ref="H5:H7"/>
    <mergeCell ref="H26:H28"/>
    <mergeCell ref="H32:H34"/>
    <mergeCell ref="C65:C67"/>
    <mergeCell ref="B65:B67"/>
    <mergeCell ref="G65:G67"/>
    <mergeCell ref="C59:C61"/>
    <mergeCell ref="B59:B61"/>
    <mergeCell ref="G59:G61"/>
    <mergeCell ref="H35:H37"/>
    <mergeCell ref="H56:H58"/>
    <mergeCell ref="H11:H13"/>
    <mergeCell ref="H29:H31"/>
    <mergeCell ref="H38:H40"/>
    <mergeCell ref="H41:H43"/>
    <mergeCell ref="H65:H67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41:A43"/>
    <mergeCell ref="A44:A46"/>
    <mergeCell ref="A65:A67"/>
    <mergeCell ref="A68:A70"/>
    <mergeCell ref="A29:A31"/>
    <mergeCell ref="A32:A34"/>
    <mergeCell ref="A35:A37"/>
    <mergeCell ref="A38:A40"/>
    <mergeCell ref="A71:A73"/>
    <mergeCell ref="A47:A49"/>
    <mergeCell ref="A50:A52"/>
    <mergeCell ref="A53:A55"/>
    <mergeCell ref="A56:A58"/>
    <mergeCell ref="A59:A61"/>
    <mergeCell ref="A62:A64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:M14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266" t="s">
        <v>151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260"/>
      <c r="B3" s="43" t="s">
        <v>85</v>
      </c>
      <c r="C3" s="44">
        <v>1979</v>
      </c>
      <c r="D3" s="53">
        <v>0.02056712962962963</v>
      </c>
      <c r="E3" s="263">
        <f>D3+D4+D5</f>
        <v>0.047314814814814816</v>
      </c>
      <c r="F3" s="257" t="s">
        <v>8</v>
      </c>
      <c r="H3" s="260"/>
      <c r="I3" s="49" t="s">
        <v>92</v>
      </c>
      <c r="J3" s="44">
        <v>1972</v>
      </c>
      <c r="K3" s="53">
        <v>0.021597222222222223</v>
      </c>
      <c r="L3" s="263">
        <f>K3+K4+K5</f>
        <v>0.053287037037037036</v>
      </c>
      <c r="M3" s="257" t="s">
        <v>11</v>
      </c>
    </row>
    <row r="4" spans="1:13" ht="24.75" customHeight="1">
      <c r="A4" s="261"/>
      <c r="B4" s="45" t="s">
        <v>149</v>
      </c>
      <c r="C4" s="46">
        <v>1955</v>
      </c>
      <c r="D4" s="54">
        <v>0.013715277777777778</v>
      </c>
      <c r="E4" s="264"/>
      <c r="F4" s="258"/>
      <c r="H4" s="261"/>
      <c r="I4" s="51" t="s">
        <v>139</v>
      </c>
      <c r="J4" s="46">
        <v>1966</v>
      </c>
      <c r="K4" s="54">
        <v>0.015844907407407408</v>
      </c>
      <c r="L4" s="264"/>
      <c r="M4" s="258"/>
    </row>
    <row r="5" spans="1:13" ht="24.75" customHeight="1" thickBot="1">
      <c r="A5" s="262"/>
      <c r="B5" s="47" t="s">
        <v>140</v>
      </c>
      <c r="C5" s="48">
        <v>1982</v>
      </c>
      <c r="D5" s="55">
        <v>0.013032407407407407</v>
      </c>
      <c r="E5" s="265"/>
      <c r="F5" s="259"/>
      <c r="H5" s="262"/>
      <c r="I5" s="47" t="s">
        <v>138</v>
      </c>
      <c r="J5" s="48">
        <v>1999</v>
      </c>
      <c r="K5" s="55">
        <v>0.015844907407407408</v>
      </c>
      <c r="L5" s="265"/>
      <c r="M5" s="259"/>
    </row>
    <row r="6" spans="1:13" ht="24.75" customHeight="1" thickTop="1">
      <c r="A6" s="260" t="s">
        <v>19</v>
      </c>
      <c r="B6" s="49" t="s">
        <v>74</v>
      </c>
      <c r="C6" s="50">
        <v>1979</v>
      </c>
      <c r="D6" s="56">
        <v>0.017743055555555557</v>
      </c>
      <c r="E6" s="263">
        <f>D6+D7+D8</f>
        <v>0.050428240740740746</v>
      </c>
      <c r="F6" s="257" t="s">
        <v>10</v>
      </c>
      <c r="H6" s="260" t="s">
        <v>150</v>
      </c>
      <c r="I6" s="49" t="s">
        <v>117</v>
      </c>
      <c r="J6" s="44">
        <v>1963</v>
      </c>
      <c r="K6" s="53">
        <v>0.025613425925925925</v>
      </c>
      <c r="L6" s="263">
        <f>K6+K7+K8</f>
        <v>0.05559027777777777</v>
      </c>
      <c r="M6" s="257" t="s">
        <v>14</v>
      </c>
    </row>
    <row r="7" spans="1:13" ht="24.75" customHeight="1">
      <c r="A7" s="261"/>
      <c r="B7" s="51" t="s">
        <v>47</v>
      </c>
      <c r="C7" s="46">
        <v>1976</v>
      </c>
      <c r="D7" s="54">
        <v>0.01611111111111111</v>
      </c>
      <c r="E7" s="264"/>
      <c r="F7" s="258"/>
      <c r="H7" s="261"/>
      <c r="I7" s="51" t="s">
        <v>115</v>
      </c>
      <c r="J7" s="46">
        <v>1984</v>
      </c>
      <c r="K7" s="54">
        <v>0.017361111111111112</v>
      </c>
      <c r="L7" s="264"/>
      <c r="M7" s="258"/>
    </row>
    <row r="8" spans="1:13" ht="24.75" customHeight="1" thickBot="1">
      <c r="A8" s="262"/>
      <c r="B8" s="52" t="s">
        <v>55</v>
      </c>
      <c r="C8" s="48">
        <v>1967</v>
      </c>
      <c r="D8" s="55">
        <v>0.016574074074074074</v>
      </c>
      <c r="E8" s="265"/>
      <c r="F8" s="259"/>
      <c r="H8" s="262"/>
      <c r="I8" s="47" t="s">
        <v>116</v>
      </c>
      <c r="J8" s="48">
        <v>1986</v>
      </c>
      <c r="K8" s="55">
        <v>0.012615740740740742</v>
      </c>
      <c r="L8" s="265"/>
      <c r="M8" s="259"/>
    </row>
    <row r="9" spans="1:13" ht="24.75" customHeight="1" thickTop="1">
      <c r="A9" s="260"/>
      <c r="B9" s="43" t="s">
        <v>87</v>
      </c>
      <c r="C9" s="44">
        <v>1964</v>
      </c>
      <c r="D9" s="53">
        <v>0.017256944444444446</v>
      </c>
      <c r="E9" s="263">
        <f>D9+D10+D11</f>
        <v>0.05123842592592592</v>
      </c>
      <c r="F9" s="257" t="s">
        <v>12</v>
      </c>
      <c r="H9" s="260"/>
      <c r="I9" s="49" t="s">
        <v>108</v>
      </c>
      <c r="J9" s="44">
        <v>1978</v>
      </c>
      <c r="K9" s="53">
        <v>0.025439814814814814</v>
      </c>
      <c r="L9" s="263">
        <f>K9+K10+K11</f>
        <v>0.05738425925925926</v>
      </c>
      <c r="M9" s="257" t="s">
        <v>21</v>
      </c>
    </row>
    <row r="10" spans="1:13" ht="24.75" customHeight="1">
      <c r="A10" s="261"/>
      <c r="B10" s="45" t="s">
        <v>89</v>
      </c>
      <c r="C10" s="46">
        <v>1953</v>
      </c>
      <c r="D10" s="54">
        <v>0.014097222222222221</v>
      </c>
      <c r="E10" s="264"/>
      <c r="F10" s="258"/>
      <c r="H10" s="261"/>
      <c r="I10" s="51" t="s">
        <v>61</v>
      </c>
      <c r="J10" s="46">
        <v>1948</v>
      </c>
      <c r="K10" s="54">
        <v>0.018703703703703705</v>
      </c>
      <c r="L10" s="264"/>
      <c r="M10" s="258"/>
    </row>
    <row r="11" spans="1:13" ht="24.75" customHeight="1" thickBot="1">
      <c r="A11" s="262"/>
      <c r="B11" s="47" t="s">
        <v>90</v>
      </c>
      <c r="C11" s="48">
        <v>1944</v>
      </c>
      <c r="D11" s="55">
        <v>0.019884259259259258</v>
      </c>
      <c r="E11" s="265"/>
      <c r="F11" s="259"/>
      <c r="H11" s="262"/>
      <c r="I11" s="47" t="s">
        <v>16</v>
      </c>
      <c r="J11" s="48">
        <v>1969</v>
      </c>
      <c r="K11" s="55">
        <v>0.01324074074074074</v>
      </c>
      <c r="L11" s="265"/>
      <c r="M11" s="259"/>
    </row>
    <row r="12" spans="1:13" ht="24.75" customHeight="1" thickTop="1">
      <c r="A12" s="260"/>
      <c r="B12" s="49" t="s">
        <v>76</v>
      </c>
      <c r="C12" s="44">
        <v>1954</v>
      </c>
      <c r="D12" s="53">
        <v>0.02228009259259259</v>
      </c>
      <c r="E12" s="263">
        <f>D12+D13+D14</f>
        <v>0.05201388888888889</v>
      </c>
      <c r="F12" s="257" t="s">
        <v>15</v>
      </c>
      <c r="H12" s="260"/>
      <c r="I12" s="49" t="s">
        <v>107</v>
      </c>
      <c r="J12" s="44">
        <v>1966</v>
      </c>
      <c r="K12" s="53">
        <v>0.025439814814814814</v>
      </c>
      <c r="L12" s="263">
        <f>K12+K13+K14</f>
        <v>0.08530092592592593</v>
      </c>
      <c r="M12" s="257" t="s">
        <v>20</v>
      </c>
    </row>
    <row r="13" spans="1:13" ht="24.75" customHeight="1">
      <c r="A13" s="261"/>
      <c r="B13" s="51" t="s">
        <v>80</v>
      </c>
      <c r="C13" s="46">
        <v>1949</v>
      </c>
      <c r="D13" s="54">
        <v>0.016203703703703703</v>
      </c>
      <c r="E13" s="264"/>
      <c r="F13" s="258"/>
      <c r="H13" s="261"/>
      <c r="I13" s="51" t="s">
        <v>102</v>
      </c>
      <c r="J13" s="46">
        <v>1995</v>
      </c>
      <c r="K13" s="54">
        <v>0.029930555555555557</v>
      </c>
      <c r="L13" s="264"/>
      <c r="M13" s="258"/>
    </row>
    <row r="14" spans="1:13" ht="24.75" customHeight="1" thickBot="1">
      <c r="A14" s="262"/>
      <c r="B14" s="47" t="s">
        <v>22</v>
      </c>
      <c r="C14" s="48">
        <v>1964</v>
      </c>
      <c r="D14" s="55">
        <v>0.013530092592592594</v>
      </c>
      <c r="E14" s="265"/>
      <c r="F14" s="259"/>
      <c r="H14" s="262"/>
      <c r="I14" s="47" t="s">
        <v>103</v>
      </c>
      <c r="J14" s="48">
        <v>1994</v>
      </c>
      <c r="K14" s="55">
        <v>0.029930555555555557</v>
      </c>
      <c r="L14" s="265"/>
      <c r="M14" s="259"/>
    </row>
    <row r="15" spans="1:11" ht="24.75" customHeight="1" thickTop="1">
      <c r="A15" s="260"/>
      <c r="B15" s="43" t="s">
        <v>105</v>
      </c>
      <c r="C15" s="44">
        <v>1993</v>
      </c>
      <c r="D15" s="53">
        <v>0.02221064814814815</v>
      </c>
      <c r="E15" s="263">
        <f>D15+D16+D17</f>
        <v>0.05291666666666667</v>
      </c>
      <c r="F15" s="257" t="s">
        <v>17</v>
      </c>
      <c r="I15" s="59"/>
      <c r="J15" s="60"/>
      <c r="K15" s="61"/>
    </row>
    <row r="16" spans="1:11" ht="24.75" customHeight="1">
      <c r="A16" s="261"/>
      <c r="B16" s="45" t="s">
        <v>78</v>
      </c>
      <c r="C16" s="46">
        <v>1947</v>
      </c>
      <c r="D16" s="54">
        <v>0.016828703703703703</v>
      </c>
      <c r="E16" s="264"/>
      <c r="F16" s="258"/>
      <c r="I16" s="62"/>
      <c r="J16" s="63"/>
      <c r="K16" s="64"/>
    </row>
    <row r="17" spans="1:11" ht="24.75" customHeight="1" thickBot="1">
      <c r="A17" s="262"/>
      <c r="B17" s="47" t="s">
        <v>129</v>
      </c>
      <c r="C17" s="48">
        <v>1962</v>
      </c>
      <c r="D17" s="55">
        <v>0.013877314814814815</v>
      </c>
      <c r="E17" s="265"/>
      <c r="F17" s="259"/>
      <c r="I17" s="62"/>
      <c r="J17" s="63"/>
      <c r="K17" s="64"/>
    </row>
    <row r="18" ht="24.75" customHeight="1" thickTop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8">
    <mergeCell ref="L6:L8"/>
    <mergeCell ref="A6:A8"/>
    <mergeCell ref="H6:H8"/>
    <mergeCell ref="A1:M1"/>
    <mergeCell ref="H3:H5"/>
    <mergeCell ref="L3:L5"/>
    <mergeCell ref="M3:M5"/>
    <mergeCell ref="F3:F5"/>
    <mergeCell ref="A3:A5"/>
    <mergeCell ref="E3:E5"/>
    <mergeCell ref="M6:M8"/>
    <mergeCell ref="F15:F17"/>
    <mergeCell ref="F9:F11"/>
    <mergeCell ref="F6:F8"/>
    <mergeCell ref="A15:A17"/>
    <mergeCell ref="A9:A11"/>
    <mergeCell ref="E12:E14"/>
    <mergeCell ref="E15:E17"/>
    <mergeCell ref="E9:E11"/>
    <mergeCell ref="E6:E8"/>
    <mergeCell ref="A12:A14"/>
    <mergeCell ref="M9:M11"/>
    <mergeCell ref="M12:M14"/>
    <mergeCell ref="F12:F14"/>
    <mergeCell ref="H9:H11"/>
    <mergeCell ref="H12:H14"/>
    <mergeCell ref="L9:L11"/>
    <mergeCell ref="L12:L1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43">
      <selection activeCell="F58" sqref="F58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253" t="s">
        <v>161</v>
      </c>
      <c r="B1" s="253"/>
      <c r="C1" s="253"/>
      <c r="D1" s="253"/>
      <c r="E1" s="253"/>
      <c r="F1" s="253"/>
      <c r="G1" s="253"/>
      <c r="H1" s="253"/>
      <c r="I1" s="12"/>
      <c r="J1" s="12"/>
      <c r="K1" s="12"/>
      <c r="L1" s="12"/>
      <c r="M1" s="12"/>
    </row>
    <row r="2" spans="1:13" s="1" customFormat="1" ht="19.5" customHeight="1">
      <c r="A2" s="254" t="s">
        <v>153</v>
      </c>
      <c r="B2" s="254"/>
      <c r="C2" s="254"/>
      <c r="D2" s="254"/>
      <c r="E2" s="254"/>
      <c r="F2" s="254"/>
      <c r="G2" s="254"/>
      <c r="H2" s="254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8" t="s">
        <v>99</v>
      </c>
      <c r="C4" s="14" t="s">
        <v>98</v>
      </c>
      <c r="D4" s="9">
        <v>1990</v>
      </c>
      <c r="E4" s="18">
        <v>0.011967592592592592</v>
      </c>
      <c r="F4" s="20" t="s">
        <v>122</v>
      </c>
      <c r="G4" s="19" t="s">
        <v>8</v>
      </c>
      <c r="H4" s="6" t="s">
        <v>17</v>
      </c>
    </row>
    <row r="5" spans="1:8" ht="23.25" customHeight="1">
      <c r="A5" s="5" t="s">
        <v>10</v>
      </c>
      <c r="B5" s="8" t="s">
        <v>176</v>
      </c>
      <c r="C5" s="14" t="s">
        <v>177</v>
      </c>
      <c r="D5" s="9">
        <v>1979</v>
      </c>
      <c r="E5" s="18">
        <v>0.01267361111111111</v>
      </c>
      <c r="F5" s="21" t="s">
        <v>125</v>
      </c>
      <c r="G5" s="22" t="s">
        <v>8</v>
      </c>
      <c r="H5" s="6" t="s">
        <v>37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0.012743055555555556</v>
      </c>
      <c r="F6" s="27" t="s">
        <v>120</v>
      </c>
      <c r="G6" s="28" t="s">
        <v>8</v>
      </c>
      <c r="H6" s="6" t="s">
        <v>25</v>
      </c>
    </row>
    <row r="7" spans="1:8" ht="23.25" customHeight="1">
      <c r="A7" s="5" t="s">
        <v>15</v>
      </c>
      <c r="B7" s="8" t="s">
        <v>198</v>
      </c>
      <c r="C7" s="14" t="s">
        <v>199</v>
      </c>
      <c r="D7" s="9">
        <v>1989</v>
      </c>
      <c r="E7" s="18">
        <v>0.012858796296296297</v>
      </c>
      <c r="F7" s="65" t="s">
        <v>122</v>
      </c>
      <c r="G7" s="19" t="s">
        <v>10</v>
      </c>
      <c r="H7" s="6" t="s">
        <v>66</v>
      </c>
    </row>
    <row r="8" spans="1:8" ht="23.25" customHeight="1">
      <c r="A8" s="5" t="s">
        <v>17</v>
      </c>
      <c r="B8" s="10" t="s">
        <v>190</v>
      </c>
      <c r="C8" s="14" t="s">
        <v>9</v>
      </c>
      <c r="D8" s="9">
        <v>1970</v>
      </c>
      <c r="E8" s="18">
        <v>0.013078703703703703</v>
      </c>
      <c r="F8" s="24" t="s">
        <v>121</v>
      </c>
      <c r="G8" s="25" t="s">
        <v>8</v>
      </c>
      <c r="H8" s="6" t="s">
        <v>23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0.013368055555555557</v>
      </c>
      <c r="F9" s="24" t="s">
        <v>121</v>
      </c>
      <c r="G9" s="25" t="s">
        <v>10</v>
      </c>
      <c r="H9" s="6" t="s">
        <v>65</v>
      </c>
    </row>
    <row r="10" spans="1:8" ht="23.25" customHeight="1">
      <c r="A10" s="5" t="s">
        <v>14</v>
      </c>
      <c r="B10" s="10" t="s">
        <v>208</v>
      </c>
      <c r="C10" s="14" t="s">
        <v>9</v>
      </c>
      <c r="D10" s="9">
        <v>1990</v>
      </c>
      <c r="E10" s="18">
        <v>0.013414351851851851</v>
      </c>
      <c r="F10" s="20" t="s">
        <v>122</v>
      </c>
      <c r="G10" s="19" t="s">
        <v>12</v>
      </c>
      <c r="H10" s="6" t="s">
        <v>158</v>
      </c>
    </row>
    <row r="11" spans="1:8" ht="23.25" customHeight="1">
      <c r="A11" s="5" t="s">
        <v>21</v>
      </c>
      <c r="B11" s="10" t="s">
        <v>139</v>
      </c>
      <c r="C11" s="14" t="s">
        <v>169</v>
      </c>
      <c r="D11" s="9">
        <v>1966</v>
      </c>
      <c r="E11" s="18">
        <v>0.013807870370370371</v>
      </c>
      <c r="F11" s="24" t="s">
        <v>121</v>
      </c>
      <c r="G11" s="25" t="s">
        <v>12</v>
      </c>
      <c r="H11" s="6" t="s">
        <v>24</v>
      </c>
    </row>
    <row r="12" spans="1:8" ht="23.25" customHeight="1">
      <c r="A12" s="5" t="s">
        <v>20</v>
      </c>
      <c r="B12" s="8" t="s">
        <v>93</v>
      </c>
      <c r="C12" s="14" t="s">
        <v>19</v>
      </c>
      <c r="D12" s="9">
        <v>1973</v>
      </c>
      <c r="E12" s="18">
        <v>0.013912037037037037</v>
      </c>
      <c r="F12" s="21" t="s">
        <v>125</v>
      </c>
      <c r="G12" s="22" t="s">
        <v>10</v>
      </c>
      <c r="H12" s="6" t="s">
        <v>43</v>
      </c>
    </row>
    <row r="13" spans="1:8" ht="23.25" customHeight="1">
      <c r="A13" s="5" t="s">
        <v>24</v>
      </c>
      <c r="B13" s="10" t="s">
        <v>163</v>
      </c>
      <c r="C13" s="14" t="s">
        <v>164</v>
      </c>
      <c r="D13" s="9">
        <v>1969</v>
      </c>
      <c r="E13" s="18">
        <v>0.013993055555555555</v>
      </c>
      <c r="F13" s="24" t="s">
        <v>121</v>
      </c>
      <c r="G13" s="25" t="s">
        <v>15</v>
      </c>
      <c r="H13" s="6" t="s">
        <v>12</v>
      </c>
    </row>
    <row r="14" spans="1:8" ht="23.25" customHeight="1">
      <c r="A14" s="5" t="s">
        <v>25</v>
      </c>
      <c r="B14" s="10" t="s">
        <v>207</v>
      </c>
      <c r="C14" s="14" t="s">
        <v>19</v>
      </c>
      <c r="D14" s="9">
        <v>1980</v>
      </c>
      <c r="E14" s="18">
        <v>0.014166666666666666</v>
      </c>
      <c r="F14" s="21" t="s">
        <v>125</v>
      </c>
      <c r="G14" s="22" t="s">
        <v>12</v>
      </c>
      <c r="H14" s="6" t="s">
        <v>156</v>
      </c>
    </row>
    <row r="15" spans="1:8" ht="23.25" customHeight="1">
      <c r="A15" s="5" t="s">
        <v>27</v>
      </c>
      <c r="B15" s="8" t="s">
        <v>100</v>
      </c>
      <c r="C15" s="14" t="s">
        <v>96</v>
      </c>
      <c r="D15" s="9">
        <v>1956</v>
      </c>
      <c r="E15" s="18">
        <v>0.014201388888888888</v>
      </c>
      <c r="F15" s="27" t="s">
        <v>120</v>
      </c>
      <c r="G15" s="28" t="s">
        <v>10</v>
      </c>
      <c r="H15" s="6" t="s">
        <v>38</v>
      </c>
    </row>
    <row r="16" spans="1:8" ht="23.25" customHeight="1">
      <c r="A16" s="5" t="s">
        <v>30</v>
      </c>
      <c r="B16" s="8" t="s">
        <v>89</v>
      </c>
      <c r="C16" s="14" t="s">
        <v>13</v>
      </c>
      <c r="D16" s="9">
        <v>1953</v>
      </c>
      <c r="E16" s="18">
        <v>0.014317129629629631</v>
      </c>
      <c r="F16" s="27" t="s">
        <v>120</v>
      </c>
      <c r="G16" s="28" t="s">
        <v>12</v>
      </c>
      <c r="H16" s="6" t="s">
        <v>31</v>
      </c>
    </row>
    <row r="17" spans="1:8" ht="23.25" customHeight="1">
      <c r="A17" s="5" t="s">
        <v>32</v>
      </c>
      <c r="B17" s="15" t="s">
        <v>166</v>
      </c>
      <c r="C17" s="16" t="s">
        <v>39</v>
      </c>
      <c r="D17" s="17">
        <v>1967</v>
      </c>
      <c r="E17" s="18">
        <v>0.014907407407407406</v>
      </c>
      <c r="F17" s="24" t="s">
        <v>121</v>
      </c>
      <c r="G17" s="25" t="s">
        <v>17</v>
      </c>
      <c r="H17" s="6" t="s">
        <v>11</v>
      </c>
    </row>
    <row r="18" spans="1:8" ht="23.25" customHeight="1">
      <c r="A18" s="5" t="s">
        <v>34</v>
      </c>
      <c r="B18" s="10" t="s">
        <v>104</v>
      </c>
      <c r="C18" s="14" t="s">
        <v>77</v>
      </c>
      <c r="D18" s="9">
        <v>1972</v>
      </c>
      <c r="E18" s="18">
        <v>0.015023148148148148</v>
      </c>
      <c r="F18" s="21" t="s">
        <v>125</v>
      </c>
      <c r="G18" s="22" t="s">
        <v>15</v>
      </c>
      <c r="H18" s="6" t="s">
        <v>18</v>
      </c>
    </row>
    <row r="19" spans="1:8" ht="23.25" customHeight="1">
      <c r="A19" s="5" t="s">
        <v>35</v>
      </c>
      <c r="B19" s="10" t="s">
        <v>181</v>
      </c>
      <c r="C19" s="14" t="s">
        <v>182</v>
      </c>
      <c r="D19" s="9">
        <v>1983</v>
      </c>
      <c r="E19" s="18">
        <v>0.015150462962962963</v>
      </c>
      <c r="F19" s="20" t="s">
        <v>122</v>
      </c>
      <c r="G19" s="19" t="s">
        <v>15</v>
      </c>
      <c r="H19" s="6" t="s">
        <v>33</v>
      </c>
    </row>
    <row r="20" spans="1:8" ht="23.25" customHeight="1">
      <c r="A20" s="5" t="s">
        <v>37</v>
      </c>
      <c r="B20" s="10" t="s">
        <v>114</v>
      </c>
      <c r="C20" s="14" t="s">
        <v>39</v>
      </c>
      <c r="D20" s="9">
        <v>1971</v>
      </c>
      <c r="E20" s="18">
        <v>0.01521990740740741</v>
      </c>
      <c r="F20" s="21" t="s">
        <v>125</v>
      </c>
      <c r="G20" s="22" t="s">
        <v>17</v>
      </c>
      <c r="H20" s="6" t="s">
        <v>44</v>
      </c>
    </row>
    <row r="21" spans="1:8" ht="23.25" customHeight="1">
      <c r="A21" s="5" t="s">
        <v>38</v>
      </c>
      <c r="B21" s="10" t="s">
        <v>173</v>
      </c>
      <c r="C21" s="14" t="s">
        <v>39</v>
      </c>
      <c r="D21" s="9">
        <v>1974</v>
      </c>
      <c r="E21" s="18">
        <v>0.015347222222222222</v>
      </c>
      <c r="F21" s="21" t="s">
        <v>125</v>
      </c>
      <c r="G21" s="22" t="s">
        <v>11</v>
      </c>
      <c r="H21" s="6" t="s">
        <v>32</v>
      </c>
    </row>
    <row r="22" spans="1:9" ht="23.25" customHeight="1">
      <c r="A22" s="5" t="s">
        <v>26</v>
      </c>
      <c r="B22" s="10" t="s">
        <v>204</v>
      </c>
      <c r="C22" s="14" t="s">
        <v>205</v>
      </c>
      <c r="D22" s="9">
        <v>1973</v>
      </c>
      <c r="E22" s="18">
        <v>0.015358796296296296</v>
      </c>
      <c r="F22" s="21" t="s">
        <v>125</v>
      </c>
      <c r="G22" s="22" t="s">
        <v>14</v>
      </c>
      <c r="H22" s="6" t="s">
        <v>70</v>
      </c>
      <c r="I22" s="7"/>
    </row>
    <row r="23" spans="1:8" ht="23.25" customHeight="1">
      <c r="A23" s="5" t="s">
        <v>41</v>
      </c>
      <c r="B23" s="8" t="s">
        <v>197</v>
      </c>
      <c r="C23" s="14" t="s">
        <v>19</v>
      </c>
      <c r="D23" s="9">
        <v>1976</v>
      </c>
      <c r="E23" s="18">
        <v>0.015509259259259257</v>
      </c>
      <c r="F23" s="21" t="s">
        <v>125</v>
      </c>
      <c r="G23" s="22" t="s">
        <v>21</v>
      </c>
      <c r="H23" s="6" t="s">
        <v>62</v>
      </c>
    </row>
    <row r="24" spans="1:8" ht="23.25" customHeight="1">
      <c r="A24" s="5" t="s">
        <v>36</v>
      </c>
      <c r="B24" s="8" t="s">
        <v>200</v>
      </c>
      <c r="C24" s="14" t="s">
        <v>199</v>
      </c>
      <c r="D24" s="9">
        <v>1987</v>
      </c>
      <c r="E24" s="18">
        <v>0.015520833333333333</v>
      </c>
      <c r="F24" s="20" t="s">
        <v>122</v>
      </c>
      <c r="G24" s="19" t="s">
        <v>17</v>
      </c>
      <c r="H24" s="6" t="s">
        <v>67</v>
      </c>
    </row>
    <row r="25" spans="1:8" ht="23.25" customHeight="1">
      <c r="A25" s="5" t="s">
        <v>42</v>
      </c>
      <c r="B25" s="10" t="s">
        <v>87</v>
      </c>
      <c r="C25" s="14" t="s">
        <v>187</v>
      </c>
      <c r="D25" s="9">
        <v>1964</v>
      </c>
      <c r="E25" s="18">
        <v>0.015590277777777778</v>
      </c>
      <c r="F25" s="67" t="s">
        <v>124</v>
      </c>
      <c r="G25" s="58" t="s">
        <v>8</v>
      </c>
      <c r="H25" s="6" t="s">
        <v>54</v>
      </c>
    </row>
    <row r="26" spans="1:8" ht="23.25" customHeight="1">
      <c r="A26" s="5" t="s">
        <v>31</v>
      </c>
      <c r="B26" s="8" t="s">
        <v>80</v>
      </c>
      <c r="C26" s="14" t="s">
        <v>79</v>
      </c>
      <c r="D26" s="9">
        <v>1949</v>
      </c>
      <c r="E26" s="18">
        <v>0.015659722222222224</v>
      </c>
      <c r="F26" s="29" t="s">
        <v>119</v>
      </c>
      <c r="G26" s="30" t="s">
        <v>8</v>
      </c>
      <c r="H26" s="6" t="s">
        <v>53</v>
      </c>
    </row>
    <row r="27" spans="1:8" ht="23.25" customHeight="1">
      <c r="A27" s="5" t="s">
        <v>43</v>
      </c>
      <c r="B27" s="10" t="s">
        <v>188</v>
      </c>
      <c r="C27" s="14" t="s">
        <v>189</v>
      </c>
      <c r="D27" s="9">
        <v>1982</v>
      </c>
      <c r="E27" s="18">
        <v>0.01579861111111111</v>
      </c>
      <c r="F27" s="20" t="s">
        <v>122</v>
      </c>
      <c r="G27" s="19" t="s">
        <v>11</v>
      </c>
      <c r="H27" s="6" t="s">
        <v>58</v>
      </c>
    </row>
    <row r="28" spans="1:8" ht="23.25" customHeight="1">
      <c r="A28" s="5" t="s">
        <v>33</v>
      </c>
      <c r="B28" s="8" t="s">
        <v>201</v>
      </c>
      <c r="C28" s="14" t="s">
        <v>189</v>
      </c>
      <c r="D28" s="9">
        <v>1978</v>
      </c>
      <c r="E28" s="18">
        <v>0.01579861111111111</v>
      </c>
      <c r="F28" s="21" t="s">
        <v>125</v>
      </c>
      <c r="G28" s="22" t="s">
        <v>20</v>
      </c>
      <c r="H28" s="6" t="s">
        <v>69</v>
      </c>
    </row>
    <row r="29" spans="1:8" ht="23.25" customHeight="1">
      <c r="A29" s="5" t="s">
        <v>29</v>
      </c>
      <c r="B29" s="10" t="s">
        <v>184</v>
      </c>
      <c r="C29" s="14" t="s">
        <v>185</v>
      </c>
      <c r="D29" s="9">
        <v>1969</v>
      </c>
      <c r="E29" s="18">
        <v>0.016006944444444445</v>
      </c>
      <c r="F29" s="24" t="s">
        <v>121</v>
      </c>
      <c r="G29" s="25" t="s">
        <v>14</v>
      </c>
      <c r="H29" s="6" t="s">
        <v>46</v>
      </c>
    </row>
    <row r="30" spans="1:8" ht="23.25" customHeight="1">
      <c r="A30" s="5" t="s">
        <v>44</v>
      </c>
      <c r="B30" s="8" t="s">
        <v>202</v>
      </c>
      <c r="C30" s="14" t="s">
        <v>39</v>
      </c>
      <c r="D30" s="9">
        <v>1969</v>
      </c>
      <c r="E30" s="18">
        <v>0.016041666666666666</v>
      </c>
      <c r="F30" s="24" t="s">
        <v>121</v>
      </c>
      <c r="G30" s="25" t="s">
        <v>21</v>
      </c>
      <c r="H30" s="6" t="s">
        <v>45</v>
      </c>
    </row>
    <row r="31" spans="1:8" ht="23.25" customHeight="1">
      <c r="A31" s="5" t="s">
        <v>46</v>
      </c>
      <c r="B31" s="10" t="s">
        <v>28</v>
      </c>
      <c r="C31" s="14" t="s">
        <v>19</v>
      </c>
      <c r="D31" s="9">
        <v>1968</v>
      </c>
      <c r="E31" s="18">
        <v>0.016296296296296295</v>
      </c>
      <c r="F31" s="24" t="s">
        <v>121</v>
      </c>
      <c r="G31" s="25" t="s">
        <v>20</v>
      </c>
      <c r="H31" s="6" t="s">
        <v>71</v>
      </c>
    </row>
    <row r="32" spans="1:8" ht="23.25" customHeight="1">
      <c r="A32" s="5" t="s">
        <v>49</v>
      </c>
      <c r="B32" s="10" t="s">
        <v>136</v>
      </c>
      <c r="C32" s="14" t="s">
        <v>39</v>
      </c>
      <c r="D32" s="9">
        <v>1992</v>
      </c>
      <c r="E32" s="18">
        <v>0.01644675925925926</v>
      </c>
      <c r="F32" s="20" t="s">
        <v>122</v>
      </c>
      <c r="G32" s="19" t="s">
        <v>14</v>
      </c>
      <c r="H32" s="6" t="s">
        <v>8</v>
      </c>
    </row>
    <row r="33" spans="1:8" ht="23.25" customHeight="1">
      <c r="A33" s="5" t="s">
        <v>50</v>
      </c>
      <c r="B33" s="8" t="s">
        <v>47</v>
      </c>
      <c r="C33" s="14" t="s">
        <v>19</v>
      </c>
      <c r="D33" s="9">
        <v>1976</v>
      </c>
      <c r="E33" s="18">
        <v>0.0166087962962963</v>
      </c>
      <c r="F33" s="21" t="s">
        <v>125</v>
      </c>
      <c r="G33" s="22" t="s">
        <v>24</v>
      </c>
      <c r="H33" s="6" t="s">
        <v>57</v>
      </c>
    </row>
    <row r="34" spans="1:8" ht="23.25" customHeight="1">
      <c r="A34" s="5" t="s">
        <v>53</v>
      </c>
      <c r="B34" s="10" t="s">
        <v>64</v>
      </c>
      <c r="C34" s="14" t="s">
        <v>19</v>
      </c>
      <c r="D34" s="9">
        <v>1973</v>
      </c>
      <c r="E34" s="18">
        <v>0.016689814814814817</v>
      </c>
      <c r="F34" s="21" t="s">
        <v>125</v>
      </c>
      <c r="G34" s="22" t="s">
        <v>25</v>
      </c>
      <c r="H34" s="6" t="s">
        <v>157</v>
      </c>
    </row>
    <row r="35" spans="1:8" ht="23.25" customHeight="1">
      <c r="A35" s="5" t="s">
        <v>54</v>
      </c>
      <c r="B35" s="15" t="s">
        <v>183</v>
      </c>
      <c r="C35" s="16" t="s">
        <v>19</v>
      </c>
      <c r="D35" s="17">
        <v>1986</v>
      </c>
      <c r="E35" s="18">
        <v>0.01671296296296296</v>
      </c>
      <c r="F35" s="33" t="s">
        <v>123</v>
      </c>
      <c r="G35" s="32" t="s">
        <v>8</v>
      </c>
      <c r="H35" s="6" t="s">
        <v>29</v>
      </c>
    </row>
    <row r="36" spans="1:8" ht="23.25" customHeight="1">
      <c r="A36" s="5" t="s">
        <v>56</v>
      </c>
      <c r="B36" s="10" t="s">
        <v>178</v>
      </c>
      <c r="C36" s="14" t="s">
        <v>179</v>
      </c>
      <c r="D36" s="9">
        <v>1981</v>
      </c>
      <c r="E36" s="18">
        <v>0.016886574074074075</v>
      </c>
      <c r="F36" s="20" t="s">
        <v>122</v>
      </c>
      <c r="G36" s="19" t="s">
        <v>21</v>
      </c>
      <c r="H36" s="6" t="s">
        <v>41</v>
      </c>
    </row>
    <row r="37" spans="1:8" ht="23.25" customHeight="1">
      <c r="A37" s="5" t="s">
        <v>58</v>
      </c>
      <c r="B37" s="8" t="s">
        <v>55</v>
      </c>
      <c r="C37" s="14" t="s">
        <v>19</v>
      </c>
      <c r="D37" s="9">
        <v>1996</v>
      </c>
      <c r="E37" s="18">
        <v>0.01693287037037037</v>
      </c>
      <c r="F37" s="20" t="s">
        <v>122</v>
      </c>
      <c r="G37" s="19" t="s">
        <v>20</v>
      </c>
      <c r="H37" s="6" t="s">
        <v>72</v>
      </c>
    </row>
    <row r="38" spans="1:8" ht="23.25" customHeight="1">
      <c r="A38" s="5" t="s">
        <v>23</v>
      </c>
      <c r="B38" s="10" t="s">
        <v>78</v>
      </c>
      <c r="C38" s="14" t="s">
        <v>79</v>
      </c>
      <c r="D38" s="9">
        <v>1947</v>
      </c>
      <c r="E38" s="18">
        <v>0.017118055555555556</v>
      </c>
      <c r="F38" s="29" t="s">
        <v>119</v>
      </c>
      <c r="G38" s="30" t="s">
        <v>10</v>
      </c>
      <c r="H38" s="6" t="s">
        <v>21</v>
      </c>
    </row>
    <row r="39" spans="1:8" ht="23.25" customHeight="1">
      <c r="A39" s="5" t="s">
        <v>59</v>
      </c>
      <c r="B39" s="10" t="s">
        <v>170</v>
      </c>
      <c r="C39" s="14" t="s">
        <v>39</v>
      </c>
      <c r="D39" s="9">
        <v>1970</v>
      </c>
      <c r="E39" s="18">
        <v>0.017326388888888888</v>
      </c>
      <c r="F39" s="24" t="s">
        <v>121</v>
      </c>
      <c r="G39" s="25" t="s">
        <v>24</v>
      </c>
      <c r="H39" s="6" t="s">
        <v>27</v>
      </c>
    </row>
    <row r="40" spans="1:8" ht="23.25" customHeight="1">
      <c r="A40" s="5" t="s">
        <v>57</v>
      </c>
      <c r="B40" s="8" t="s">
        <v>193</v>
      </c>
      <c r="C40" s="14" t="s">
        <v>19</v>
      </c>
      <c r="D40" s="9">
        <v>1950</v>
      </c>
      <c r="E40" s="18">
        <v>0.017361111111111112</v>
      </c>
      <c r="F40" s="29" t="s">
        <v>119</v>
      </c>
      <c r="G40" s="30" t="s">
        <v>12</v>
      </c>
      <c r="H40" s="6" t="s">
        <v>48</v>
      </c>
    </row>
    <row r="41" spans="1:8" ht="23.25" customHeight="1">
      <c r="A41" s="5" t="s">
        <v>48</v>
      </c>
      <c r="B41" s="8" t="s">
        <v>55</v>
      </c>
      <c r="C41" s="14" t="s">
        <v>19</v>
      </c>
      <c r="D41" s="9">
        <v>1967</v>
      </c>
      <c r="E41" s="18">
        <v>0.017465277777777777</v>
      </c>
      <c r="F41" s="24" t="s">
        <v>121</v>
      </c>
      <c r="G41" s="25" t="s">
        <v>25</v>
      </c>
      <c r="H41" s="6" t="s">
        <v>56</v>
      </c>
    </row>
    <row r="42" spans="1:8" ht="23.25" customHeight="1">
      <c r="A42" s="5" t="s">
        <v>18</v>
      </c>
      <c r="B42" s="10" t="s">
        <v>191</v>
      </c>
      <c r="C42" s="14" t="s">
        <v>192</v>
      </c>
      <c r="D42" s="9">
        <v>1970</v>
      </c>
      <c r="E42" s="18">
        <v>0.01747685185185185</v>
      </c>
      <c r="F42" s="24" t="s">
        <v>121</v>
      </c>
      <c r="G42" s="25" t="s">
        <v>27</v>
      </c>
      <c r="H42" s="6" t="s">
        <v>59</v>
      </c>
    </row>
    <row r="43" spans="1:8" ht="23.25" customHeight="1">
      <c r="A43" s="5" t="s">
        <v>63</v>
      </c>
      <c r="B43" s="8" t="s">
        <v>168</v>
      </c>
      <c r="C43" s="14" t="s">
        <v>39</v>
      </c>
      <c r="D43" s="9">
        <v>1960</v>
      </c>
      <c r="E43" s="18">
        <v>0.017488425925925925</v>
      </c>
      <c r="F43" s="66" t="s">
        <v>120</v>
      </c>
      <c r="G43" s="28" t="s">
        <v>15</v>
      </c>
      <c r="H43" s="6" t="s">
        <v>20</v>
      </c>
    </row>
    <row r="44" spans="1:8" ht="23.25" customHeight="1">
      <c r="A44" s="5" t="s">
        <v>60</v>
      </c>
      <c r="B44" s="8" t="s">
        <v>186</v>
      </c>
      <c r="C44" s="14" t="s">
        <v>182</v>
      </c>
      <c r="D44" s="9">
        <v>1962</v>
      </c>
      <c r="E44" s="18">
        <v>0.017592592592592594</v>
      </c>
      <c r="F44" s="24" t="s">
        <v>121</v>
      </c>
      <c r="G44" s="25" t="s">
        <v>30</v>
      </c>
      <c r="H44" s="6" t="s">
        <v>49</v>
      </c>
    </row>
    <row r="45" spans="1:8" ht="23.25" customHeight="1">
      <c r="A45" s="5" t="s">
        <v>52</v>
      </c>
      <c r="B45" s="10" t="s">
        <v>61</v>
      </c>
      <c r="C45" s="14" t="s">
        <v>9</v>
      </c>
      <c r="D45" s="9">
        <v>1948</v>
      </c>
      <c r="E45" s="18">
        <v>0.017881944444444443</v>
      </c>
      <c r="F45" s="29" t="s">
        <v>119</v>
      </c>
      <c r="G45" s="30" t="s">
        <v>15</v>
      </c>
      <c r="H45" s="6" t="s">
        <v>50</v>
      </c>
    </row>
    <row r="46" spans="1:8" ht="23.25" customHeight="1">
      <c r="A46" s="5" t="s">
        <v>62</v>
      </c>
      <c r="B46" s="8" t="s">
        <v>175</v>
      </c>
      <c r="C46" s="14" t="s">
        <v>39</v>
      </c>
      <c r="D46" s="9">
        <v>1976</v>
      </c>
      <c r="E46" s="18">
        <v>0.017997685185185186</v>
      </c>
      <c r="F46" s="21" t="s">
        <v>125</v>
      </c>
      <c r="G46" s="22" t="s">
        <v>27</v>
      </c>
      <c r="H46" s="6" t="s">
        <v>35</v>
      </c>
    </row>
    <row r="47" spans="1:8" ht="23.25" customHeight="1">
      <c r="A47" s="5" t="s">
        <v>66</v>
      </c>
      <c r="B47" s="8" t="s">
        <v>167</v>
      </c>
      <c r="C47" s="14" t="s">
        <v>39</v>
      </c>
      <c r="D47" s="9">
        <v>1973</v>
      </c>
      <c r="E47" s="18">
        <v>0.01824074074074074</v>
      </c>
      <c r="F47" s="21" t="s">
        <v>125</v>
      </c>
      <c r="G47" s="22" t="s">
        <v>30</v>
      </c>
      <c r="H47" s="6" t="s">
        <v>14</v>
      </c>
    </row>
    <row r="48" spans="1:8" ht="23.25" customHeight="1">
      <c r="A48" s="5" t="s">
        <v>67</v>
      </c>
      <c r="B48" s="8" t="s">
        <v>196</v>
      </c>
      <c r="C48" s="14" t="s">
        <v>39</v>
      </c>
      <c r="D48" s="9">
        <v>1975</v>
      </c>
      <c r="E48" s="18">
        <v>0.018379629629629628</v>
      </c>
      <c r="F48" s="21" t="s">
        <v>125</v>
      </c>
      <c r="G48" s="22" t="s">
        <v>32</v>
      </c>
      <c r="H48" s="6" t="s">
        <v>52</v>
      </c>
    </row>
    <row r="49" spans="1:8" ht="23.25" customHeight="1">
      <c r="A49" s="5" t="s">
        <v>68</v>
      </c>
      <c r="B49" s="8" t="s">
        <v>165</v>
      </c>
      <c r="C49" s="14" t="s">
        <v>19</v>
      </c>
      <c r="D49" s="9">
        <v>1949</v>
      </c>
      <c r="E49" s="18">
        <v>0.019131944444444444</v>
      </c>
      <c r="F49" s="29" t="s">
        <v>119</v>
      </c>
      <c r="G49" s="30" t="s">
        <v>17</v>
      </c>
      <c r="H49" s="6" t="s">
        <v>15</v>
      </c>
    </row>
    <row r="50" spans="1:8" ht="23.25" customHeight="1">
      <c r="A50" s="5" t="s">
        <v>69</v>
      </c>
      <c r="B50" s="8" t="s">
        <v>194</v>
      </c>
      <c r="C50" s="14" t="s">
        <v>9</v>
      </c>
      <c r="D50" s="9">
        <v>1945</v>
      </c>
      <c r="E50" s="18">
        <v>0.01951388888888889</v>
      </c>
      <c r="F50" s="29" t="s">
        <v>119</v>
      </c>
      <c r="G50" s="30" t="s">
        <v>11</v>
      </c>
      <c r="H50" s="6" t="s">
        <v>63</v>
      </c>
    </row>
    <row r="51" spans="1:8" ht="23.25" customHeight="1">
      <c r="A51" s="5" t="s">
        <v>45</v>
      </c>
      <c r="B51" s="10" t="s">
        <v>105</v>
      </c>
      <c r="C51" s="14" t="s">
        <v>106</v>
      </c>
      <c r="D51" s="9">
        <v>1993</v>
      </c>
      <c r="E51" s="18">
        <v>0.019791666666666666</v>
      </c>
      <c r="F51" s="33" t="s">
        <v>123</v>
      </c>
      <c r="G51" s="32" t="s">
        <v>10</v>
      </c>
      <c r="H51" s="6" t="s">
        <v>36</v>
      </c>
    </row>
    <row r="52" spans="1:8" ht="23.25" customHeight="1">
      <c r="A52" s="5" t="s">
        <v>65</v>
      </c>
      <c r="B52" s="10" t="s">
        <v>195</v>
      </c>
      <c r="C52" s="14" t="s">
        <v>39</v>
      </c>
      <c r="D52" s="9">
        <v>1975</v>
      </c>
      <c r="E52" s="18">
        <v>0.01980324074074074</v>
      </c>
      <c r="F52" s="21" t="s">
        <v>125</v>
      </c>
      <c r="G52" s="22" t="s">
        <v>34</v>
      </c>
      <c r="H52" s="6" t="s">
        <v>60</v>
      </c>
    </row>
    <row r="53" spans="1:8" ht="23.25" customHeight="1">
      <c r="A53" s="5" t="s">
        <v>71</v>
      </c>
      <c r="B53" s="8" t="s">
        <v>200</v>
      </c>
      <c r="C53" s="14" t="s">
        <v>199</v>
      </c>
      <c r="D53" s="9">
        <v>1951</v>
      </c>
      <c r="E53" s="18">
        <v>0.020474537037037038</v>
      </c>
      <c r="F53" s="27" t="s">
        <v>120</v>
      </c>
      <c r="G53" s="28" t="s">
        <v>17</v>
      </c>
      <c r="H53" s="6" t="s">
        <v>68</v>
      </c>
    </row>
    <row r="54" spans="1:8" ht="23.25" customHeight="1">
      <c r="A54" s="5" t="s">
        <v>40</v>
      </c>
      <c r="B54" s="8" t="s">
        <v>210</v>
      </c>
      <c r="C54" s="14" t="s">
        <v>79</v>
      </c>
      <c r="D54" s="9">
        <v>1949</v>
      </c>
      <c r="E54" s="18">
        <v>0.02048611111111111</v>
      </c>
      <c r="F54" s="29" t="s">
        <v>119</v>
      </c>
      <c r="G54" s="30" t="s">
        <v>14</v>
      </c>
      <c r="H54" s="6" t="s">
        <v>160</v>
      </c>
    </row>
    <row r="55" spans="1:8" ht="23.25" customHeight="1">
      <c r="A55" s="5" t="s">
        <v>72</v>
      </c>
      <c r="B55" s="8" t="s">
        <v>171</v>
      </c>
      <c r="C55" s="14" t="s">
        <v>172</v>
      </c>
      <c r="D55" s="9">
        <v>1968</v>
      </c>
      <c r="E55" s="18">
        <v>0.020775462962962964</v>
      </c>
      <c r="F55" s="24" t="s">
        <v>121</v>
      </c>
      <c r="G55" s="25" t="s">
        <v>32</v>
      </c>
      <c r="H55" s="6" t="s">
        <v>30</v>
      </c>
    </row>
    <row r="56" spans="1:8" ht="23.25" customHeight="1">
      <c r="A56" s="5" t="s">
        <v>70</v>
      </c>
      <c r="B56" s="10" t="s">
        <v>206</v>
      </c>
      <c r="C56" s="14" t="s">
        <v>39</v>
      </c>
      <c r="D56" s="9">
        <v>1974</v>
      </c>
      <c r="E56" s="18">
        <v>0.020810185185185185</v>
      </c>
      <c r="F56" s="21" t="s">
        <v>125</v>
      </c>
      <c r="G56" s="22" t="s">
        <v>35</v>
      </c>
      <c r="H56" s="6" t="s">
        <v>155</v>
      </c>
    </row>
    <row r="57" spans="1:8" ht="23.25" customHeight="1">
      <c r="A57" s="5" t="s">
        <v>155</v>
      </c>
      <c r="B57" s="10" t="s">
        <v>85</v>
      </c>
      <c r="C57" s="14" t="s">
        <v>130</v>
      </c>
      <c r="D57" s="9">
        <v>1979</v>
      </c>
      <c r="E57" s="18">
        <v>0.021030092592592597</v>
      </c>
      <c r="F57" s="57" t="s">
        <v>124</v>
      </c>
      <c r="G57" s="58" t="s">
        <v>10</v>
      </c>
      <c r="H57" s="6" t="s">
        <v>26</v>
      </c>
    </row>
    <row r="58" spans="1:8" ht="23.25" customHeight="1">
      <c r="A58" s="5" t="s">
        <v>156</v>
      </c>
      <c r="B58" s="10" t="s">
        <v>203</v>
      </c>
      <c r="C58" s="14" t="s">
        <v>19</v>
      </c>
      <c r="D58" s="9">
        <v>1972</v>
      </c>
      <c r="E58" s="18">
        <v>0.021435185185185186</v>
      </c>
      <c r="F58" s="57" t="s">
        <v>124</v>
      </c>
      <c r="G58" s="58" t="s">
        <v>12</v>
      </c>
      <c r="H58" s="6" t="s">
        <v>40</v>
      </c>
    </row>
    <row r="59" spans="1:8" ht="23.25" customHeight="1">
      <c r="A59" s="5" t="s">
        <v>157</v>
      </c>
      <c r="B59" s="8" t="s">
        <v>174</v>
      </c>
      <c r="C59" s="14" t="s">
        <v>39</v>
      </c>
      <c r="D59" s="9">
        <v>1967</v>
      </c>
      <c r="E59" s="18">
        <v>0.022152777777777775</v>
      </c>
      <c r="F59" s="57" t="s">
        <v>124</v>
      </c>
      <c r="G59" s="58" t="s">
        <v>15</v>
      </c>
      <c r="H59" s="6" t="s">
        <v>34</v>
      </c>
    </row>
    <row r="60" spans="1:8" ht="23.25" customHeight="1">
      <c r="A60" s="5" t="s">
        <v>158</v>
      </c>
      <c r="B60" s="10" t="s">
        <v>180</v>
      </c>
      <c r="C60" s="14" t="s">
        <v>106</v>
      </c>
      <c r="D60" s="9">
        <v>1995</v>
      </c>
      <c r="E60" s="18">
        <v>0.02221064814814815</v>
      </c>
      <c r="F60" s="33" t="s">
        <v>123</v>
      </c>
      <c r="G60" s="32" t="s">
        <v>12</v>
      </c>
      <c r="H60" s="6" t="s">
        <v>42</v>
      </c>
    </row>
    <row r="61" spans="1:8" ht="23.25" customHeight="1">
      <c r="A61" s="5" t="s">
        <v>159</v>
      </c>
      <c r="B61" s="10" t="s">
        <v>162</v>
      </c>
      <c r="C61" s="14" t="s">
        <v>39</v>
      </c>
      <c r="D61" s="9">
        <v>1993</v>
      </c>
      <c r="E61" s="18">
        <v>0.02241898148148148</v>
      </c>
      <c r="F61" s="33" t="s">
        <v>123</v>
      </c>
      <c r="G61" s="32" t="s">
        <v>15</v>
      </c>
      <c r="H61" s="6" t="s">
        <v>10</v>
      </c>
    </row>
    <row r="62" spans="1:8" ht="23.25" customHeight="1">
      <c r="A62" s="5" t="s">
        <v>160</v>
      </c>
      <c r="B62" s="8" t="s">
        <v>209</v>
      </c>
      <c r="C62" s="14" t="s">
        <v>39</v>
      </c>
      <c r="D62" s="9">
        <v>1973</v>
      </c>
      <c r="E62" s="18">
        <v>0.02407407407407407</v>
      </c>
      <c r="F62" s="57" t="s">
        <v>124</v>
      </c>
      <c r="G62" s="58" t="s">
        <v>17</v>
      </c>
      <c r="H62" s="6" t="s">
        <v>159</v>
      </c>
    </row>
    <row r="63" spans="1:10" ht="25.5" customHeight="1">
      <c r="A63" s="256" t="s">
        <v>143</v>
      </c>
      <c r="B63" s="256"/>
      <c r="C63" s="256"/>
      <c r="D63" s="256"/>
      <c r="E63" s="256"/>
      <c r="F63" s="256"/>
      <c r="G63" s="256"/>
      <c r="H63" s="256"/>
      <c r="I63" s="1"/>
      <c r="J63" s="1"/>
    </row>
    <row r="64" spans="1:10" ht="25.5" customHeight="1">
      <c r="A64" s="255" t="s">
        <v>144</v>
      </c>
      <c r="B64" s="255"/>
      <c r="C64" s="255"/>
      <c r="D64" s="255"/>
      <c r="E64" s="255"/>
      <c r="F64" s="255"/>
      <c r="G64" s="255"/>
      <c r="H64" s="255"/>
      <c r="I64" s="1"/>
      <c r="J64" s="1"/>
    </row>
    <row r="65" spans="1:10" ht="15.75">
      <c r="A65" s="1"/>
      <c r="B65" s="1"/>
      <c r="C65" s="1"/>
      <c r="D65" s="1"/>
      <c r="E65" s="1"/>
      <c r="F65" s="38"/>
      <c r="G65" s="36"/>
      <c r="H65" s="37"/>
      <c r="I65" s="1"/>
      <c r="J65" s="1"/>
    </row>
    <row r="66" spans="6:8" ht="15.75">
      <c r="F66" s="39"/>
      <c r="G66" s="36"/>
      <c r="H66" s="37"/>
    </row>
    <row r="67" spans="2:8" ht="12.75">
      <c r="B67" s="1"/>
      <c r="C67" s="1"/>
      <c r="F67" s="37"/>
      <c r="G67" s="37"/>
      <c r="H67" s="37"/>
    </row>
    <row r="69" spans="2:3" ht="12.75">
      <c r="B69" s="11"/>
      <c r="C69" s="11"/>
    </row>
  </sheetData>
  <sheetProtection/>
  <autoFilter ref="A3:H64"/>
  <mergeCells count="4">
    <mergeCell ref="A1:H1"/>
    <mergeCell ref="A2:H2"/>
    <mergeCell ref="A64:H64"/>
    <mergeCell ref="A63:H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:M14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266" t="s">
        <v>211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260" t="s">
        <v>212</v>
      </c>
      <c r="B3" s="43" t="s">
        <v>87</v>
      </c>
      <c r="C3" s="44">
        <v>1964</v>
      </c>
      <c r="D3" s="53">
        <v>0.0159375</v>
      </c>
      <c r="E3" s="263">
        <f>D3+D4+D5</f>
        <v>0.04416666666666667</v>
      </c>
      <c r="F3" s="257" t="s">
        <v>8</v>
      </c>
      <c r="H3" s="260" t="s">
        <v>215</v>
      </c>
      <c r="I3" s="43" t="s">
        <v>174</v>
      </c>
      <c r="J3" s="44">
        <v>1967</v>
      </c>
      <c r="K3" s="53">
        <v>0.022152777777777775</v>
      </c>
      <c r="L3" s="263">
        <f>K3+K4+K5</f>
        <v>0.055497685185185185</v>
      </c>
      <c r="M3" s="257" t="s">
        <v>17</v>
      </c>
    </row>
    <row r="4" spans="1:13" ht="24.75" customHeight="1">
      <c r="A4" s="261"/>
      <c r="B4" s="45" t="s">
        <v>89</v>
      </c>
      <c r="C4" s="46">
        <v>1953</v>
      </c>
      <c r="D4" s="54">
        <v>0.014317129629629631</v>
      </c>
      <c r="E4" s="264"/>
      <c r="F4" s="258"/>
      <c r="H4" s="261"/>
      <c r="I4" s="45" t="s">
        <v>173</v>
      </c>
      <c r="J4" s="46">
        <v>1974</v>
      </c>
      <c r="K4" s="54">
        <v>0.015347222222222222</v>
      </c>
      <c r="L4" s="264"/>
      <c r="M4" s="258"/>
    </row>
    <row r="5" spans="1:13" ht="24.75" customHeight="1" thickBot="1">
      <c r="A5" s="262"/>
      <c r="B5" s="47" t="s">
        <v>93</v>
      </c>
      <c r="C5" s="48">
        <v>1973</v>
      </c>
      <c r="D5" s="55">
        <v>0.013912037037037037</v>
      </c>
      <c r="E5" s="265"/>
      <c r="F5" s="259"/>
      <c r="H5" s="262"/>
      <c r="I5" s="47" t="s">
        <v>175</v>
      </c>
      <c r="J5" s="48">
        <v>1976</v>
      </c>
      <c r="K5" s="55">
        <v>0.017997685185185186</v>
      </c>
      <c r="L5" s="265"/>
      <c r="M5" s="259"/>
    </row>
    <row r="6" spans="1:13" ht="24.75" customHeight="1" thickTop="1">
      <c r="A6" s="260" t="s">
        <v>213</v>
      </c>
      <c r="B6" s="49" t="s">
        <v>85</v>
      </c>
      <c r="C6" s="50">
        <v>1979</v>
      </c>
      <c r="D6" s="56">
        <v>0.021030092592592597</v>
      </c>
      <c r="E6" s="263">
        <f>D6+D7+D8</f>
        <v>0.04574074074074074</v>
      </c>
      <c r="F6" s="257" t="s">
        <v>10</v>
      </c>
      <c r="H6" s="260" t="s">
        <v>216</v>
      </c>
      <c r="I6" s="49" t="s">
        <v>92</v>
      </c>
      <c r="J6" s="44">
        <v>1972</v>
      </c>
      <c r="K6" s="53">
        <v>0.021435185185185186</v>
      </c>
      <c r="L6" s="263">
        <f>K6+K7+K8</f>
        <v>0.05550925925925926</v>
      </c>
      <c r="M6" s="257" t="s">
        <v>11</v>
      </c>
    </row>
    <row r="7" spans="1:13" ht="24.75" customHeight="1">
      <c r="A7" s="261"/>
      <c r="B7" s="51" t="s">
        <v>97</v>
      </c>
      <c r="C7" s="46">
        <v>1956</v>
      </c>
      <c r="D7" s="54">
        <v>0.012743055555555556</v>
      </c>
      <c r="E7" s="264"/>
      <c r="F7" s="258"/>
      <c r="H7" s="261"/>
      <c r="I7" s="51" t="s">
        <v>55</v>
      </c>
      <c r="J7" s="46">
        <v>1967</v>
      </c>
      <c r="K7" s="54">
        <v>0.017465277777777777</v>
      </c>
      <c r="L7" s="264"/>
      <c r="M7" s="258"/>
    </row>
    <row r="8" spans="1:13" ht="24.75" customHeight="1" thickBot="1">
      <c r="A8" s="262"/>
      <c r="B8" s="52" t="s">
        <v>99</v>
      </c>
      <c r="C8" s="48">
        <v>1990</v>
      </c>
      <c r="D8" s="55">
        <v>0.011967592592592592</v>
      </c>
      <c r="E8" s="265"/>
      <c r="F8" s="259"/>
      <c r="H8" s="262"/>
      <c r="I8" s="47" t="s">
        <v>47</v>
      </c>
      <c r="J8" s="48">
        <v>1976</v>
      </c>
      <c r="K8" s="55">
        <v>0.0166087962962963</v>
      </c>
      <c r="L8" s="265"/>
      <c r="M8" s="259"/>
    </row>
    <row r="9" spans="1:13" ht="24.75" customHeight="1" thickTop="1">
      <c r="A9" s="260" t="s">
        <v>214</v>
      </c>
      <c r="B9" s="43" t="s">
        <v>183</v>
      </c>
      <c r="C9" s="44">
        <v>1986</v>
      </c>
      <c r="D9" s="53">
        <v>0.01671296296296296</v>
      </c>
      <c r="E9" s="263">
        <f>D9+D10+D11</f>
        <v>0.04638888888888889</v>
      </c>
      <c r="F9" s="257" t="s">
        <v>12</v>
      </c>
      <c r="H9" s="260" t="s">
        <v>217</v>
      </c>
      <c r="I9" s="49" t="s">
        <v>209</v>
      </c>
      <c r="J9" s="44">
        <v>1973</v>
      </c>
      <c r="K9" s="53">
        <v>0.02407407407407407</v>
      </c>
      <c r="L9" s="263">
        <f>K9+K10+K11</f>
        <v>0.057222222222222216</v>
      </c>
      <c r="M9" s="257" t="s">
        <v>14</v>
      </c>
    </row>
    <row r="10" spans="1:13" ht="24.75" customHeight="1">
      <c r="A10" s="261"/>
      <c r="B10" s="45" t="s">
        <v>197</v>
      </c>
      <c r="C10" s="46">
        <v>1976</v>
      </c>
      <c r="D10" s="54">
        <v>0.015509259259259257</v>
      </c>
      <c r="E10" s="264"/>
      <c r="F10" s="258"/>
      <c r="H10" s="261"/>
      <c r="I10" s="51" t="s">
        <v>166</v>
      </c>
      <c r="J10" s="46">
        <v>1967</v>
      </c>
      <c r="K10" s="54">
        <v>0.014907407407407406</v>
      </c>
      <c r="L10" s="264"/>
      <c r="M10" s="258"/>
    </row>
    <row r="11" spans="1:13" ht="24.75" customHeight="1" thickBot="1">
      <c r="A11" s="262"/>
      <c r="B11" s="47" t="s">
        <v>207</v>
      </c>
      <c r="C11" s="48">
        <v>1980</v>
      </c>
      <c r="D11" s="55">
        <v>0.014166666666666666</v>
      </c>
      <c r="E11" s="265"/>
      <c r="F11" s="259"/>
      <c r="H11" s="262"/>
      <c r="I11" s="47" t="s">
        <v>167</v>
      </c>
      <c r="J11" s="48">
        <v>1973</v>
      </c>
      <c r="K11" s="55">
        <v>0.01824074074074074</v>
      </c>
      <c r="L11" s="265"/>
      <c r="M11" s="259"/>
    </row>
    <row r="12" spans="1:13" ht="24.75" customHeight="1" thickTop="1">
      <c r="A12" s="260" t="s">
        <v>79</v>
      </c>
      <c r="B12" s="49" t="s">
        <v>105</v>
      </c>
      <c r="C12" s="44">
        <v>1993</v>
      </c>
      <c r="D12" s="53">
        <v>0.019791666666666666</v>
      </c>
      <c r="E12" s="263">
        <f>D12+D13+D14</f>
        <v>0.04881944444444445</v>
      </c>
      <c r="F12" s="257" t="s">
        <v>15</v>
      </c>
      <c r="H12" s="260" t="s">
        <v>218</v>
      </c>
      <c r="I12" s="49" t="s">
        <v>180</v>
      </c>
      <c r="J12" s="44">
        <v>1995</v>
      </c>
      <c r="K12" s="53">
        <v>0.02221064814814815</v>
      </c>
      <c r="L12" s="263">
        <f>K12+K13+K14</f>
        <v>0.06107638888888889</v>
      </c>
      <c r="M12" s="257" t="s">
        <v>21</v>
      </c>
    </row>
    <row r="13" spans="1:13" ht="24.75" customHeight="1">
      <c r="A13" s="261"/>
      <c r="B13" s="51" t="s">
        <v>80</v>
      </c>
      <c r="C13" s="46">
        <v>1949</v>
      </c>
      <c r="D13" s="54">
        <v>0.015659722222222224</v>
      </c>
      <c r="E13" s="264"/>
      <c r="F13" s="258"/>
      <c r="H13" s="261"/>
      <c r="I13" s="51" t="s">
        <v>162</v>
      </c>
      <c r="J13" s="46">
        <v>1993</v>
      </c>
      <c r="K13" s="54">
        <v>0.02241898148148148</v>
      </c>
      <c r="L13" s="264"/>
      <c r="M13" s="258"/>
    </row>
    <row r="14" spans="1:13" ht="24.75" customHeight="1" thickBot="1">
      <c r="A14" s="262"/>
      <c r="B14" s="47" t="s">
        <v>22</v>
      </c>
      <c r="C14" s="48">
        <v>1964</v>
      </c>
      <c r="D14" s="55">
        <v>0.013368055555555557</v>
      </c>
      <c r="E14" s="265"/>
      <c r="F14" s="259"/>
      <c r="H14" s="262"/>
      <c r="I14" s="47" t="s">
        <v>136</v>
      </c>
      <c r="J14" s="48">
        <v>1992</v>
      </c>
      <c r="K14" s="55">
        <v>0.01644675925925926</v>
      </c>
      <c r="L14" s="265"/>
      <c r="M14" s="259"/>
    </row>
    <row r="15" spans="9:11" ht="24.75" customHeight="1" thickTop="1">
      <c r="I15" s="62"/>
      <c r="J15" s="63"/>
      <c r="K15" s="64"/>
    </row>
    <row r="16" spans="9:11" ht="24.75" customHeight="1">
      <c r="I16" s="62"/>
      <c r="J16" s="63"/>
      <c r="K16" s="64"/>
    </row>
    <row r="17" spans="9:11" ht="24.75" customHeight="1">
      <c r="I17" s="62"/>
      <c r="J17" s="63"/>
      <c r="K17" s="6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5">
    <mergeCell ref="F9:F11"/>
    <mergeCell ref="F6:F8"/>
    <mergeCell ref="M9:M11"/>
    <mergeCell ref="M12:M14"/>
    <mergeCell ref="F12:F14"/>
    <mergeCell ref="H12:H14"/>
    <mergeCell ref="L9:L11"/>
    <mergeCell ref="A9:A11"/>
    <mergeCell ref="E12:E14"/>
    <mergeCell ref="E3:E5"/>
    <mergeCell ref="L3:L5"/>
    <mergeCell ref="E9:E11"/>
    <mergeCell ref="E6:E8"/>
    <mergeCell ref="L12:L14"/>
    <mergeCell ref="H9:H11"/>
    <mergeCell ref="A12:A14"/>
    <mergeCell ref="A6:A8"/>
    <mergeCell ref="A1:M1"/>
    <mergeCell ref="H6:H8"/>
    <mergeCell ref="L6:L8"/>
    <mergeCell ref="M6:M8"/>
    <mergeCell ref="F3:F5"/>
    <mergeCell ref="A3:A5"/>
    <mergeCell ref="H3:H5"/>
    <mergeCell ref="M3:M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zoomScalePageLayoutView="0" workbookViewId="0" topLeftCell="A34">
      <selection activeCell="F53" sqref="F53"/>
    </sheetView>
  </sheetViews>
  <sheetFormatPr defaultColWidth="9.140625" defaultRowHeight="12.75"/>
  <cols>
    <col min="1" max="1" width="7.28125" style="2" customWidth="1"/>
    <col min="2" max="2" width="29.71093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0" s="1" customFormat="1" ht="22.5">
      <c r="A1" s="253" t="s">
        <v>232</v>
      </c>
      <c r="B1" s="253"/>
      <c r="C1" s="253"/>
      <c r="D1" s="253"/>
      <c r="E1" s="253"/>
      <c r="F1" s="253"/>
      <c r="G1" s="253"/>
      <c r="H1" s="253"/>
      <c r="I1" s="12"/>
      <c r="J1" s="12"/>
    </row>
    <row r="2" spans="1:10" s="1" customFormat="1" ht="19.5" customHeight="1">
      <c r="A2" s="254" t="s">
        <v>153</v>
      </c>
      <c r="B2" s="254"/>
      <c r="C2" s="254"/>
      <c r="D2" s="254"/>
      <c r="E2" s="254"/>
      <c r="F2" s="254"/>
      <c r="G2" s="254"/>
      <c r="H2" s="254"/>
      <c r="I2" s="13"/>
      <c r="J2" s="86"/>
    </row>
    <row r="3" spans="1:10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87" t="s">
        <v>265</v>
      </c>
      <c r="J3" s="85"/>
    </row>
    <row r="4" spans="1:9" ht="23.25" customHeight="1" thickTop="1">
      <c r="A4" s="5" t="s">
        <v>8</v>
      </c>
      <c r="B4" s="10" t="s">
        <v>176</v>
      </c>
      <c r="C4" s="14" t="s">
        <v>177</v>
      </c>
      <c r="D4" s="9">
        <v>1979</v>
      </c>
      <c r="E4" s="18">
        <v>0.012569444444444446</v>
      </c>
      <c r="F4" s="23" t="s">
        <v>125</v>
      </c>
      <c r="G4" s="22" t="s">
        <v>8</v>
      </c>
      <c r="H4" s="6" t="s">
        <v>24</v>
      </c>
      <c r="I4" s="88">
        <v>59</v>
      </c>
    </row>
    <row r="5" spans="1:9" ht="23.25" customHeight="1">
      <c r="A5" s="5" t="s">
        <v>10</v>
      </c>
      <c r="B5" s="10" t="s">
        <v>208</v>
      </c>
      <c r="C5" s="14" t="s">
        <v>9</v>
      </c>
      <c r="D5" s="9">
        <v>1990</v>
      </c>
      <c r="E5" s="18">
        <v>0.01292824074074074</v>
      </c>
      <c r="F5" s="65" t="s">
        <v>122</v>
      </c>
      <c r="G5" s="19" t="s">
        <v>8</v>
      </c>
      <c r="H5" s="6" t="s">
        <v>72</v>
      </c>
      <c r="I5" s="88">
        <v>58</v>
      </c>
    </row>
    <row r="6" spans="1:9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0.013055555555555556</v>
      </c>
      <c r="F6" s="66" t="s">
        <v>120</v>
      </c>
      <c r="G6" s="28" t="s">
        <v>8</v>
      </c>
      <c r="H6" s="6" t="s">
        <v>14</v>
      </c>
      <c r="I6" s="88">
        <v>57</v>
      </c>
    </row>
    <row r="7" spans="1:9" ht="23.25" customHeight="1">
      <c r="A7" s="5" t="s">
        <v>15</v>
      </c>
      <c r="B7" s="10" t="s">
        <v>190</v>
      </c>
      <c r="C7" s="14" t="s">
        <v>9</v>
      </c>
      <c r="D7" s="9">
        <v>1970</v>
      </c>
      <c r="E7" s="18">
        <v>0.013252314814814814</v>
      </c>
      <c r="F7" s="26" t="s">
        <v>121</v>
      </c>
      <c r="G7" s="25" t="s">
        <v>8</v>
      </c>
      <c r="H7" s="6" t="s">
        <v>53</v>
      </c>
      <c r="I7" s="88">
        <v>56</v>
      </c>
    </row>
    <row r="8" spans="1:9" ht="23.25" customHeight="1">
      <c r="A8" s="5" t="s">
        <v>17</v>
      </c>
      <c r="B8" s="10" t="s">
        <v>93</v>
      </c>
      <c r="C8" s="14" t="s">
        <v>19</v>
      </c>
      <c r="D8" s="9">
        <v>1973</v>
      </c>
      <c r="E8" s="18">
        <v>0.013333333333333334</v>
      </c>
      <c r="F8" s="23" t="s">
        <v>125</v>
      </c>
      <c r="G8" s="22" t="s">
        <v>10</v>
      </c>
      <c r="H8" s="6" t="s">
        <v>50</v>
      </c>
      <c r="I8" s="88">
        <v>55</v>
      </c>
    </row>
    <row r="9" spans="1:9" ht="23.25" customHeight="1">
      <c r="A9" s="5" t="s">
        <v>11</v>
      </c>
      <c r="B9" s="15" t="s">
        <v>261</v>
      </c>
      <c r="C9" s="16" t="s">
        <v>262</v>
      </c>
      <c r="D9" s="17">
        <v>1989</v>
      </c>
      <c r="E9" s="18">
        <v>0.014189814814814815</v>
      </c>
      <c r="F9" s="65" t="s">
        <v>122</v>
      </c>
      <c r="G9" s="19" t="s">
        <v>10</v>
      </c>
      <c r="H9" s="6" t="s">
        <v>21</v>
      </c>
      <c r="I9" s="88">
        <v>54</v>
      </c>
    </row>
    <row r="10" spans="1:9" ht="23.25" customHeight="1">
      <c r="A10" s="5" t="s">
        <v>14</v>
      </c>
      <c r="B10" s="10" t="s">
        <v>247</v>
      </c>
      <c r="C10" s="82" t="s">
        <v>248</v>
      </c>
      <c r="D10" s="9">
        <v>1995</v>
      </c>
      <c r="E10" s="18">
        <v>0.014212962962962962</v>
      </c>
      <c r="F10" s="65" t="s">
        <v>122</v>
      </c>
      <c r="G10" s="19" t="s">
        <v>12</v>
      </c>
      <c r="H10" s="6" t="s">
        <v>62</v>
      </c>
      <c r="I10" s="88">
        <v>53</v>
      </c>
    </row>
    <row r="11" spans="1:9" ht="23.25" customHeight="1">
      <c r="A11" s="5" t="s">
        <v>21</v>
      </c>
      <c r="B11" s="15" t="s">
        <v>237</v>
      </c>
      <c r="C11" s="16" t="s">
        <v>238</v>
      </c>
      <c r="D11" s="17">
        <v>1967</v>
      </c>
      <c r="E11" s="18">
        <v>0.014293981481481482</v>
      </c>
      <c r="F11" s="26" t="s">
        <v>121</v>
      </c>
      <c r="G11" s="25" t="s">
        <v>10</v>
      </c>
      <c r="H11" s="6" t="s">
        <v>37</v>
      </c>
      <c r="I11" s="88">
        <v>52</v>
      </c>
    </row>
    <row r="12" spans="1:9" ht="23.25" customHeight="1">
      <c r="A12" s="5" t="s">
        <v>20</v>
      </c>
      <c r="B12" s="8" t="s">
        <v>100</v>
      </c>
      <c r="C12" s="14" t="s">
        <v>96</v>
      </c>
      <c r="D12" s="9">
        <v>1956</v>
      </c>
      <c r="E12" s="18">
        <v>0.01462962962962963</v>
      </c>
      <c r="F12" s="66" t="s">
        <v>120</v>
      </c>
      <c r="G12" s="28" t="s">
        <v>10</v>
      </c>
      <c r="H12" s="6" t="s">
        <v>27</v>
      </c>
      <c r="I12" s="88">
        <v>51</v>
      </c>
    </row>
    <row r="13" spans="1:9" ht="23.25" customHeight="1">
      <c r="A13" s="5" t="s">
        <v>24</v>
      </c>
      <c r="B13" s="10" t="s">
        <v>252</v>
      </c>
      <c r="C13" s="14" t="s">
        <v>169</v>
      </c>
      <c r="D13" s="9">
        <v>1996</v>
      </c>
      <c r="E13" s="18">
        <v>0.014918981481481483</v>
      </c>
      <c r="F13" s="65" t="s">
        <v>122</v>
      </c>
      <c r="G13" s="19" t="s">
        <v>15</v>
      </c>
      <c r="H13" s="6" t="s">
        <v>65</v>
      </c>
      <c r="I13" s="88">
        <v>50</v>
      </c>
    </row>
    <row r="14" spans="1:9" ht="23.25" customHeight="1">
      <c r="A14" s="5" t="s">
        <v>25</v>
      </c>
      <c r="B14" s="10" t="s">
        <v>104</v>
      </c>
      <c r="C14" s="14" t="s">
        <v>77</v>
      </c>
      <c r="D14" s="9">
        <v>1972</v>
      </c>
      <c r="E14" s="18">
        <v>0.015011574074074075</v>
      </c>
      <c r="F14" s="23" t="s">
        <v>125</v>
      </c>
      <c r="G14" s="22" t="s">
        <v>12</v>
      </c>
      <c r="H14" s="6" t="s">
        <v>41</v>
      </c>
      <c r="I14" s="88">
        <v>49</v>
      </c>
    </row>
    <row r="15" spans="1:9" ht="23.25" customHeight="1">
      <c r="A15" s="5" t="s">
        <v>27</v>
      </c>
      <c r="B15" s="8" t="s">
        <v>173</v>
      </c>
      <c r="C15" s="14" t="s">
        <v>39</v>
      </c>
      <c r="D15" s="9">
        <v>1974</v>
      </c>
      <c r="E15" s="18">
        <v>0.01503472222222222</v>
      </c>
      <c r="F15" s="23" t="s">
        <v>125</v>
      </c>
      <c r="G15" s="22" t="s">
        <v>15</v>
      </c>
      <c r="H15" s="6" t="s">
        <v>52</v>
      </c>
      <c r="I15" s="88">
        <v>48</v>
      </c>
    </row>
    <row r="16" spans="1:9" ht="23.25" customHeight="1">
      <c r="A16" s="5" t="s">
        <v>30</v>
      </c>
      <c r="B16" s="10" t="s">
        <v>242</v>
      </c>
      <c r="C16" s="14" t="s">
        <v>243</v>
      </c>
      <c r="D16" s="9">
        <v>1951</v>
      </c>
      <c r="E16" s="18">
        <v>0.015162037037037036</v>
      </c>
      <c r="F16" s="31" t="s">
        <v>119</v>
      </c>
      <c r="G16" s="30" t="s">
        <v>8</v>
      </c>
      <c r="H16" s="6" t="s">
        <v>49</v>
      </c>
      <c r="I16" s="88">
        <v>47</v>
      </c>
    </row>
    <row r="17" spans="1:9" ht="23.25" customHeight="1">
      <c r="A17" s="5" t="s">
        <v>32</v>
      </c>
      <c r="B17" s="8" t="s">
        <v>181</v>
      </c>
      <c r="C17" s="14" t="s">
        <v>19</v>
      </c>
      <c r="D17" s="9">
        <v>1983</v>
      </c>
      <c r="E17" s="18">
        <v>0.015231481481481483</v>
      </c>
      <c r="F17" s="65" t="s">
        <v>122</v>
      </c>
      <c r="G17" s="19" t="s">
        <v>17</v>
      </c>
      <c r="H17" s="6" t="s">
        <v>66</v>
      </c>
      <c r="I17" s="88">
        <v>46</v>
      </c>
    </row>
    <row r="18" spans="1:9" ht="23.25" customHeight="1">
      <c r="A18" s="5" t="s">
        <v>34</v>
      </c>
      <c r="B18" s="10" t="s">
        <v>178</v>
      </c>
      <c r="C18" s="14" t="s">
        <v>19</v>
      </c>
      <c r="D18" s="9">
        <v>1981</v>
      </c>
      <c r="E18" s="18">
        <v>0.01525462962962963</v>
      </c>
      <c r="F18" s="23" t="s">
        <v>125</v>
      </c>
      <c r="G18" s="22" t="s">
        <v>17</v>
      </c>
      <c r="H18" s="6" t="s">
        <v>31</v>
      </c>
      <c r="I18" s="88">
        <v>45</v>
      </c>
    </row>
    <row r="19" spans="1:9" ht="23.25" customHeight="1">
      <c r="A19" s="5" t="s">
        <v>35</v>
      </c>
      <c r="B19" s="10" t="s">
        <v>114</v>
      </c>
      <c r="C19" s="14" t="s">
        <v>19</v>
      </c>
      <c r="D19" s="9">
        <v>1971</v>
      </c>
      <c r="E19" s="18">
        <v>0.015277777777777777</v>
      </c>
      <c r="F19" s="26" t="s">
        <v>121</v>
      </c>
      <c r="G19" s="25" t="s">
        <v>12</v>
      </c>
      <c r="H19" s="6" t="s">
        <v>26</v>
      </c>
      <c r="I19" s="88">
        <v>44</v>
      </c>
    </row>
    <row r="20" spans="1:9" ht="23.25" customHeight="1">
      <c r="A20" s="5" t="s">
        <v>37</v>
      </c>
      <c r="B20" s="10" t="s">
        <v>222</v>
      </c>
      <c r="C20" s="14" t="s">
        <v>177</v>
      </c>
      <c r="D20" s="9">
        <v>1981</v>
      </c>
      <c r="E20" s="18">
        <v>0.01568287037037037</v>
      </c>
      <c r="F20" s="83" t="s">
        <v>123</v>
      </c>
      <c r="G20" s="32" t="s">
        <v>8</v>
      </c>
      <c r="H20" s="6" t="s">
        <v>25</v>
      </c>
      <c r="I20" s="88">
        <v>43</v>
      </c>
    </row>
    <row r="21" spans="1:9" ht="23.25" customHeight="1">
      <c r="A21" s="5" t="s">
        <v>38</v>
      </c>
      <c r="B21" s="15" t="s">
        <v>87</v>
      </c>
      <c r="C21" s="16" t="s">
        <v>244</v>
      </c>
      <c r="D21" s="17">
        <v>1964</v>
      </c>
      <c r="E21" s="18">
        <v>0.01579861111111111</v>
      </c>
      <c r="F21" s="67" t="s">
        <v>124</v>
      </c>
      <c r="G21" s="58" t="s">
        <v>8</v>
      </c>
      <c r="H21" s="6" t="s">
        <v>54</v>
      </c>
      <c r="I21" s="88">
        <v>42</v>
      </c>
    </row>
    <row r="22" spans="1:9" ht="23.25" customHeight="1">
      <c r="A22" s="5" t="s">
        <v>26</v>
      </c>
      <c r="B22" s="10" t="s">
        <v>28</v>
      </c>
      <c r="C22" s="14" t="s">
        <v>19</v>
      </c>
      <c r="D22" s="9">
        <v>1968</v>
      </c>
      <c r="E22" s="18">
        <v>0.0159375</v>
      </c>
      <c r="F22" s="26" t="s">
        <v>121</v>
      </c>
      <c r="G22" s="25" t="s">
        <v>15</v>
      </c>
      <c r="H22" s="6" t="s">
        <v>71</v>
      </c>
      <c r="I22" s="88">
        <v>41</v>
      </c>
    </row>
    <row r="23" spans="1:9" ht="23.25" customHeight="1">
      <c r="A23" s="5" t="s">
        <v>41</v>
      </c>
      <c r="B23" s="8" t="s">
        <v>184</v>
      </c>
      <c r="C23" s="14" t="s">
        <v>106</v>
      </c>
      <c r="D23" s="9">
        <v>1969</v>
      </c>
      <c r="E23" s="18">
        <v>0.01605324074074074</v>
      </c>
      <c r="F23" s="26" t="s">
        <v>121</v>
      </c>
      <c r="G23" s="25" t="s">
        <v>17</v>
      </c>
      <c r="H23" s="6" t="s">
        <v>36</v>
      </c>
      <c r="I23" s="88">
        <v>40</v>
      </c>
    </row>
    <row r="24" spans="1:9" ht="23.25" customHeight="1">
      <c r="A24" s="5" t="s">
        <v>36</v>
      </c>
      <c r="B24" s="8" t="s">
        <v>235</v>
      </c>
      <c r="C24" s="14" t="s">
        <v>236</v>
      </c>
      <c r="D24" s="9">
        <v>1991</v>
      </c>
      <c r="E24" s="18">
        <v>0.016307870370370372</v>
      </c>
      <c r="F24" s="65" t="s">
        <v>122</v>
      </c>
      <c r="G24" s="19" t="s">
        <v>11</v>
      </c>
      <c r="H24" s="6" t="s">
        <v>34</v>
      </c>
      <c r="I24" s="88">
        <v>39</v>
      </c>
    </row>
    <row r="25" spans="1:9" ht="23.25" customHeight="1">
      <c r="A25" s="5" t="s">
        <v>42</v>
      </c>
      <c r="B25" s="8" t="s">
        <v>240</v>
      </c>
      <c r="C25" s="14" t="s">
        <v>241</v>
      </c>
      <c r="D25" s="9">
        <v>1972</v>
      </c>
      <c r="E25" s="18">
        <v>0.016319444444444445</v>
      </c>
      <c r="F25" s="23" t="s">
        <v>125</v>
      </c>
      <c r="G25" s="22" t="s">
        <v>11</v>
      </c>
      <c r="H25" s="6" t="s">
        <v>33</v>
      </c>
      <c r="I25" s="88">
        <v>38</v>
      </c>
    </row>
    <row r="26" spans="1:9" ht="23.25" customHeight="1">
      <c r="A26" s="5" t="s">
        <v>31</v>
      </c>
      <c r="B26" s="8" t="s">
        <v>264</v>
      </c>
      <c r="C26" s="14" t="s">
        <v>245</v>
      </c>
      <c r="D26" s="9">
        <v>1979</v>
      </c>
      <c r="E26" s="18">
        <v>0.01638888888888889</v>
      </c>
      <c r="F26" s="23" t="s">
        <v>125</v>
      </c>
      <c r="G26" s="22" t="s">
        <v>14</v>
      </c>
      <c r="H26" s="6" t="s">
        <v>56</v>
      </c>
      <c r="I26" s="88">
        <v>37</v>
      </c>
    </row>
    <row r="27" spans="1:9" ht="23.25" customHeight="1">
      <c r="A27" s="5" t="s">
        <v>43</v>
      </c>
      <c r="B27" s="8" t="s">
        <v>258</v>
      </c>
      <c r="C27" s="14" t="s">
        <v>39</v>
      </c>
      <c r="D27" s="9">
        <v>1971</v>
      </c>
      <c r="E27" s="18">
        <v>0.016689814814814817</v>
      </c>
      <c r="F27" s="26" t="s">
        <v>121</v>
      </c>
      <c r="G27" s="25" t="s">
        <v>11</v>
      </c>
      <c r="H27" s="6" t="s">
        <v>159</v>
      </c>
      <c r="I27" s="88">
        <v>36</v>
      </c>
    </row>
    <row r="28" spans="1:9" ht="23.25" customHeight="1">
      <c r="A28" s="5" t="s">
        <v>33</v>
      </c>
      <c r="B28" s="8" t="s">
        <v>136</v>
      </c>
      <c r="C28" s="14" t="s">
        <v>39</v>
      </c>
      <c r="D28" s="9">
        <v>1992</v>
      </c>
      <c r="E28" s="18">
        <v>0.016724537037037034</v>
      </c>
      <c r="F28" s="65" t="s">
        <v>122</v>
      </c>
      <c r="G28" s="19" t="s">
        <v>14</v>
      </c>
      <c r="H28" s="6" t="s">
        <v>35</v>
      </c>
      <c r="I28" s="88">
        <v>35</v>
      </c>
    </row>
    <row r="29" spans="1:9" ht="23.25" customHeight="1">
      <c r="A29" s="5" t="s">
        <v>29</v>
      </c>
      <c r="B29" s="10" t="s">
        <v>259</v>
      </c>
      <c r="C29" s="14" t="s">
        <v>260</v>
      </c>
      <c r="D29" s="9">
        <v>1969</v>
      </c>
      <c r="E29" s="18">
        <v>0.01673611111111111</v>
      </c>
      <c r="F29" s="26" t="s">
        <v>121</v>
      </c>
      <c r="G29" s="25" t="s">
        <v>14</v>
      </c>
      <c r="H29" s="6" t="s">
        <v>11</v>
      </c>
      <c r="I29" s="88">
        <v>34</v>
      </c>
    </row>
    <row r="30" spans="1:9" ht="23.25" customHeight="1">
      <c r="A30" s="5" t="s">
        <v>44</v>
      </c>
      <c r="B30" s="8" t="s">
        <v>256</v>
      </c>
      <c r="C30" s="14" t="s">
        <v>39</v>
      </c>
      <c r="D30" s="9">
        <v>1972</v>
      </c>
      <c r="E30" s="18">
        <v>0.016747685185185185</v>
      </c>
      <c r="F30" s="23" t="s">
        <v>125</v>
      </c>
      <c r="G30" s="22" t="s">
        <v>21</v>
      </c>
      <c r="H30" s="6" t="s">
        <v>157</v>
      </c>
      <c r="I30" s="88">
        <v>33</v>
      </c>
    </row>
    <row r="31" spans="1:9" ht="23.25" customHeight="1">
      <c r="A31" s="5" t="s">
        <v>46</v>
      </c>
      <c r="B31" s="8" t="s">
        <v>78</v>
      </c>
      <c r="C31" s="14" t="s">
        <v>79</v>
      </c>
      <c r="D31" s="9">
        <v>1947</v>
      </c>
      <c r="E31" s="18">
        <v>0.01675925925925926</v>
      </c>
      <c r="F31" s="31" t="s">
        <v>119</v>
      </c>
      <c r="G31" s="30" t="s">
        <v>10</v>
      </c>
      <c r="H31" s="6" t="s">
        <v>8</v>
      </c>
      <c r="I31" s="88">
        <v>32</v>
      </c>
    </row>
    <row r="32" spans="1:9" ht="23.25" customHeight="1">
      <c r="A32" s="5" t="s">
        <v>49</v>
      </c>
      <c r="B32" s="10" t="s">
        <v>228</v>
      </c>
      <c r="C32" s="14" t="s">
        <v>79</v>
      </c>
      <c r="D32" s="9">
        <v>1964</v>
      </c>
      <c r="E32" s="18">
        <v>0.016828703703703703</v>
      </c>
      <c r="F32" s="26" t="s">
        <v>121</v>
      </c>
      <c r="G32" s="25" t="s">
        <v>21</v>
      </c>
      <c r="H32" s="6" t="s">
        <v>44</v>
      </c>
      <c r="I32" s="88">
        <v>31</v>
      </c>
    </row>
    <row r="33" spans="1:9" ht="23.25" customHeight="1">
      <c r="A33" s="5" t="s">
        <v>50</v>
      </c>
      <c r="B33" s="8" t="s">
        <v>263</v>
      </c>
      <c r="C33" s="14" t="s">
        <v>262</v>
      </c>
      <c r="D33" s="9">
        <v>1960</v>
      </c>
      <c r="E33" s="18">
        <v>0.016863425925925928</v>
      </c>
      <c r="F33" s="66" t="s">
        <v>120</v>
      </c>
      <c r="G33" s="28" t="s">
        <v>12</v>
      </c>
      <c r="H33" s="6" t="s">
        <v>20</v>
      </c>
      <c r="I33" s="88">
        <v>30</v>
      </c>
    </row>
    <row r="34" spans="1:9" ht="23.25" customHeight="1">
      <c r="A34" s="5" t="s">
        <v>53</v>
      </c>
      <c r="B34" s="10" t="s">
        <v>64</v>
      </c>
      <c r="C34" s="14" t="s">
        <v>19</v>
      </c>
      <c r="D34" s="9">
        <v>1973</v>
      </c>
      <c r="E34" s="18">
        <v>0.017037037037037038</v>
      </c>
      <c r="F34" s="23" t="s">
        <v>125</v>
      </c>
      <c r="G34" s="22" t="s">
        <v>20</v>
      </c>
      <c r="H34" s="6" t="s">
        <v>156</v>
      </c>
      <c r="I34" s="88">
        <v>29</v>
      </c>
    </row>
    <row r="35" spans="1:9" ht="23.25" customHeight="1">
      <c r="A35" s="5" t="s">
        <v>54</v>
      </c>
      <c r="B35" s="8" t="s">
        <v>255</v>
      </c>
      <c r="C35" s="14" t="s">
        <v>39</v>
      </c>
      <c r="D35" s="9">
        <v>1978</v>
      </c>
      <c r="E35" s="18">
        <v>0.01704861111111111</v>
      </c>
      <c r="F35" s="23" t="s">
        <v>125</v>
      </c>
      <c r="G35" s="22" t="s">
        <v>24</v>
      </c>
      <c r="H35" s="6" t="s">
        <v>40</v>
      </c>
      <c r="I35" s="88">
        <v>28</v>
      </c>
    </row>
    <row r="36" spans="1:9" ht="23.25" customHeight="1">
      <c r="A36" s="5" t="s">
        <v>56</v>
      </c>
      <c r="B36" s="8" t="s">
        <v>253</v>
      </c>
      <c r="C36" s="14" t="s">
        <v>254</v>
      </c>
      <c r="D36" s="9">
        <v>1966</v>
      </c>
      <c r="E36" s="18">
        <v>0.017175925925925924</v>
      </c>
      <c r="F36" s="26" t="s">
        <v>121</v>
      </c>
      <c r="G36" s="25" t="s">
        <v>20</v>
      </c>
      <c r="H36" s="6" t="s">
        <v>17</v>
      </c>
      <c r="I36" s="88">
        <v>27</v>
      </c>
    </row>
    <row r="37" spans="1:9" ht="23.25" customHeight="1">
      <c r="A37" s="5" t="s">
        <v>58</v>
      </c>
      <c r="B37" s="8" t="s">
        <v>186</v>
      </c>
      <c r="C37" s="14" t="s">
        <v>182</v>
      </c>
      <c r="D37" s="9">
        <v>1962</v>
      </c>
      <c r="E37" s="18">
        <v>0.017233796296296296</v>
      </c>
      <c r="F37" s="26" t="s">
        <v>121</v>
      </c>
      <c r="G37" s="25" t="s">
        <v>24</v>
      </c>
      <c r="H37" s="6" t="s">
        <v>67</v>
      </c>
      <c r="I37" s="88">
        <v>26</v>
      </c>
    </row>
    <row r="38" spans="1:9" ht="23.25" customHeight="1">
      <c r="A38" s="5" t="s">
        <v>23</v>
      </c>
      <c r="B38" s="10" t="s">
        <v>193</v>
      </c>
      <c r="C38" s="14" t="s">
        <v>19</v>
      </c>
      <c r="D38" s="9">
        <v>1950</v>
      </c>
      <c r="E38" s="18">
        <v>0.017395833333333336</v>
      </c>
      <c r="F38" s="31" t="s">
        <v>119</v>
      </c>
      <c r="G38" s="30" t="s">
        <v>12</v>
      </c>
      <c r="H38" s="6" t="s">
        <v>155</v>
      </c>
      <c r="I38" s="88">
        <v>25</v>
      </c>
    </row>
    <row r="39" spans="1:9" ht="23.25" customHeight="1">
      <c r="A39" s="5" t="s">
        <v>59</v>
      </c>
      <c r="B39" s="8" t="s">
        <v>47</v>
      </c>
      <c r="C39" s="14" t="s">
        <v>19</v>
      </c>
      <c r="D39" s="9">
        <v>1976</v>
      </c>
      <c r="E39" s="18">
        <v>0.01761574074074074</v>
      </c>
      <c r="F39" s="23" t="s">
        <v>125</v>
      </c>
      <c r="G39" s="22" t="s">
        <v>25</v>
      </c>
      <c r="H39" s="6" t="s">
        <v>48</v>
      </c>
      <c r="I39" s="88">
        <v>24</v>
      </c>
    </row>
    <row r="40" spans="1:9" ht="23.25" customHeight="1">
      <c r="A40" s="5" t="s">
        <v>57</v>
      </c>
      <c r="B40" s="10" t="s">
        <v>175</v>
      </c>
      <c r="C40" s="14" t="s">
        <v>39</v>
      </c>
      <c r="D40" s="9">
        <v>1976</v>
      </c>
      <c r="E40" s="18">
        <v>0.017638888888888888</v>
      </c>
      <c r="F40" s="23" t="s">
        <v>125</v>
      </c>
      <c r="G40" s="22" t="s">
        <v>27</v>
      </c>
      <c r="H40" s="6" t="s">
        <v>60</v>
      </c>
      <c r="I40" s="88">
        <v>23</v>
      </c>
    </row>
    <row r="41" spans="1:9" ht="23.25" customHeight="1">
      <c r="A41" s="5" t="s">
        <v>48</v>
      </c>
      <c r="B41" s="8" t="s">
        <v>170</v>
      </c>
      <c r="C41" s="14" t="s">
        <v>39</v>
      </c>
      <c r="D41" s="9">
        <v>1970</v>
      </c>
      <c r="E41" s="18">
        <v>0.017662037037037035</v>
      </c>
      <c r="F41" s="26" t="s">
        <v>121</v>
      </c>
      <c r="G41" s="25" t="s">
        <v>25</v>
      </c>
      <c r="H41" s="6" t="s">
        <v>68</v>
      </c>
      <c r="I41" s="88">
        <v>22</v>
      </c>
    </row>
    <row r="42" spans="1:9" ht="23.25" customHeight="1">
      <c r="A42" s="5" t="s">
        <v>18</v>
      </c>
      <c r="B42" s="8" t="s">
        <v>225</v>
      </c>
      <c r="C42" s="14" t="s">
        <v>19</v>
      </c>
      <c r="D42" s="9">
        <v>1979</v>
      </c>
      <c r="E42" s="18">
        <v>0.017708333333333333</v>
      </c>
      <c r="F42" s="83" t="s">
        <v>123</v>
      </c>
      <c r="G42" s="32" t="s">
        <v>10</v>
      </c>
      <c r="H42" s="6" t="s">
        <v>63</v>
      </c>
      <c r="I42" s="88">
        <v>21</v>
      </c>
    </row>
    <row r="43" spans="1:9" ht="23.25" customHeight="1">
      <c r="A43" s="5" t="s">
        <v>63</v>
      </c>
      <c r="B43" s="10" t="s">
        <v>227</v>
      </c>
      <c r="C43" s="14" t="s">
        <v>79</v>
      </c>
      <c r="D43" s="9">
        <v>1973</v>
      </c>
      <c r="E43" s="18">
        <v>0.017847222222222223</v>
      </c>
      <c r="F43" s="67" t="s">
        <v>124</v>
      </c>
      <c r="G43" s="58" t="s">
        <v>10</v>
      </c>
      <c r="H43" s="6" t="s">
        <v>29</v>
      </c>
      <c r="I43" s="88">
        <v>20</v>
      </c>
    </row>
    <row r="44" spans="1:9" ht="23.25" customHeight="1">
      <c r="A44" s="5" t="s">
        <v>60</v>
      </c>
      <c r="B44" s="8" t="s">
        <v>257</v>
      </c>
      <c r="C44" s="14" t="s">
        <v>39</v>
      </c>
      <c r="D44" s="9">
        <v>1974</v>
      </c>
      <c r="E44" s="18">
        <v>0.017858796296296296</v>
      </c>
      <c r="F44" s="23" t="s">
        <v>125</v>
      </c>
      <c r="G44" s="22" t="s">
        <v>30</v>
      </c>
      <c r="H44" s="6" t="s">
        <v>158</v>
      </c>
      <c r="I44" s="88">
        <v>19</v>
      </c>
    </row>
    <row r="45" spans="1:9" ht="23.25" customHeight="1">
      <c r="A45" s="5" t="s">
        <v>52</v>
      </c>
      <c r="B45" s="10" t="s">
        <v>167</v>
      </c>
      <c r="C45" s="14" t="s">
        <v>238</v>
      </c>
      <c r="D45" s="9">
        <v>1973</v>
      </c>
      <c r="E45" s="18">
        <v>0.017905092592592594</v>
      </c>
      <c r="F45" s="23" t="s">
        <v>125</v>
      </c>
      <c r="G45" s="22" t="s">
        <v>32</v>
      </c>
      <c r="H45" s="6" t="s">
        <v>38</v>
      </c>
      <c r="I45" s="88">
        <v>18</v>
      </c>
    </row>
    <row r="46" spans="1:9" ht="23.25" customHeight="1">
      <c r="A46" s="5" t="s">
        <v>62</v>
      </c>
      <c r="B46" s="10" t="s">
        <v>109</v>
      </c>
      <c r="C46" s="14" t="s">
        <v>39</v>
      </c>
      <c r="D46" s="9">
        <v>1960</v>
      </c>
      <c r="E46" s="18">
        <v>0.017916666666666668</v>
      </c>
      <c r="F46" s="66" t="s">
        <v>120</v>
      </c>
      <c r="G46" s="28" t="s">
        <v>15</v>
      </c>
      <c r="H46" s="6" t="s">
        <v>18</v>
      </c>
      <c r="I46" s="88">
        <v>17</v>
      </c>
    </row>
    <row r="47" spans="1:9" ht="23.25" customHeight="1">
      <c r="A47" s="5" t="s">
        <v>66</v>
      </c>
      <c r="B47" s="10" t="s">
        <v>234</v>
      </c>
      <c r="C47" s="14" t="s">
        <v>19</v>
      </c>
      <c r="D47" s="9">
        <v>1997</v>
      </c>
      <c r="E47" s="18">
        <v>0.018032407407407407</v>
      </c>
      <c r="F47" s="65" t="s">
        <v>122</v>
      </c>
      <c r="G47" s="19" t="s">
        <v>21</v>
      </c>
      <c r="H47" s="6" t="s">
        <v>32</v>
      </c>
      <c r="I47" s="88">
        <v>16</v>
      </c>
    </row>
    <row r="48" spans="1:9" ht="23.25" customHeight="1">
      <c r="A48" s="5" t="s">
        <v>67</v>
      </c>
      <c r="B48" s="8" t="s">
        <v>55</v>
      </c>
      <c r="C48" s="14" t="s">
        <v>19</v>
      </c>
      <c r="D48" s="9">
        <v>1996</v>
      </c>
      <c r="E48" s="18">
        <v>0.0184375</v>
      </c>
      <c r="F48" s="65" t="s">
        <v>122</v>
      </c>
      <c r="G48" s="19" t="s">
        <v>20</v>
      </c>
      <c r="H48" s="6" t="s">
        <v>57</v>
      </c>
      <c r="I48" s="88">
        <v>15</v>
      </c>
    </row>
    <row r="49" spans="1:9" ht="23.25" customHeight="1">
      <c r="A49" s="5" t="s">
        <v>68</v>
      </c>
      <c r="B49" s="10" t="s">
        <v>55</v>
      </c>
      <c r="C49" s="14" t="s">
        <v>19</v>
      </c>
      <c r="D49" s="9">
        <v>1967</v>
      </c>
      <c r="E49" s="18">
        <v>0.018622685185185183</v>
      </c>
      <c r="F49" s="26" t="s">
        <v>121</v>
      </c>
      <c r="G49" s="25" t="s">
        <v>27</v>
      </c>
      <c r="H49" s="6" t="s">
        <v>59</v>
      </c>
      <c r="I49" s="88">
        <v>14</v>
      </c>
    </row>
    <row r="50" spans="1:9" ht="23.25" customHeight="1">
      <c r="A50" s="5" t="s">
        <v>69</v>
      </c>
      <c r="B50" s="8" t="s">
        <v>249</v>
      </c>
      <c r="C50" s="14" t="s">
        <v>39</v>
      </c>
      <c r="D50" s="9">
        <v>1972</v>
      </c>
      <c r="E50" s="18">
        <v>0.018738425925925926</v>
      </c>
      <c r="F50" s="23" t="s">
        <v>125</v>
      </c>
      <c r="G50" s="22" t="s">
        <v>34</v>
      </c>
      <c r="H50" s="6" t="s">
        <v>69</v>
      </c>
      <c r="I50" s="88">
        <v>13</v>
      </c>
    </row>
    <row r="51" spans="1:9" ht="23.25" customHeight="1">
      <c r="A51" s="5" t="s">
        <v>45</v>
      </c>
      <c r="B51" s="10" t="s">
        <v>61</v>
      </c>
      <c r="C51" s="14" t="s">
        <v>9</v>
      </c>
      <c r="D51" s="9">
        <v>1948</v>
      </c>
      <c r="E51" s="18">
        <v>0.018877314814814816</v>
      </c>
      <c r="F51" s="31" t="s">
        <v>119</v>
      </c>
      <c r="G51" s="30" t="s">
        <v>15</v>
      </c>
      <c r="H51" s="6" t="s">
        <v>46</v>
      </c>
      <c r="I51" s="88">
        <v>12</v>
      </c>
    </row>
    <row r="52" spans="1:9" ht="23.25" customHeight="1">
      <c r="A52" s="5" t="s">
        <v>65</v>
      </c>
      <c r="B52" s="8" t="s">
        <v>233</v>
      </c>
      <c r="C52" s="14" t="s">
        <v>19</v>
      </c>
      <c r="D52" s="9">
        <v>1949</v>
      </c>
      <c r="E52" s="18">
        <v>0.0190625</v>
      </c>
      <c r="F52" s="31" t="s">
        <v>119</v>
      </c>
      <c r="G52" s="30" t="s">
        <v>17</v>
      </c>
      <c r="H52" s="6" t="s">
        <v>30</v>
      </c>
      <c r="I52" s="88">
        <v>11</v>
      </c>
    </row>
    <row r="53" spans="1:9" ht="23.25" customHeight="1">
      <c r="A53" s="5" t="s">
        <v>71</v>
      </c>
      <c r="B53" s="10" t="s">
        <v>250</v>
      </c>
      <c r="C53" s="14" t="s">
        <v>251</v>
      </c>
      <c r="D53" s="9">
        <v>1977</v>
      </c>
      <c r="E53" s="18">
        <v>0.019328703703703702</v>
      </c>
      <c r="F53" s="23" t="s">
        <v>125</v>
      </c>
      <c r="G53" s="22" t="s">
        <v>35</v>
      </c>
      <c r="H53" s="6" t="s">
        <v>45</v>
      </c>
      <c r="I53" s="88">
        <v>10</v>
      </c>
    </row>
    <row r="54" spans="1:9" ht="23.25" customHeight="1">
      <c r="A54" s="5" t="s">
        <v>40</v>
      </c>
      <c r="B54" s="10" t="s">
        <v>210</v>
      </c>
      <c r="C54" s="14" t="s">
        <v>79</v>
      </c>
      <c r="D54" s="9">
        <v>1949</v>
      </c>
      <c r="E54" s="18">
        <v>0.01974537037037037</v>
      </c>
      <c r="F54" s="31" t="s">
        <v>119</v>
      </c>
      <c r="G54" s="30" t="s">
        <v>11</v>
      </c>
      <c r="H54" s="6" t="s">
        <v>70</v>
      </c>
      <c r="I54" s="88">
        <v>9</v>
      </c>
    </row>
    <row r="55" spans="1:9" ht="23.25" customHeight="1">
      <c r="A55" s="5" t="s">
        <v>72</v>
      </c>
      <c r="B55" s="8" t="s">
        <v>73</v>
      </c>
      <c r="C55" s="14" t="s">
        <v>19</v>
      </c>
      <c r="D55" s="9">
        <v>1978</v>
      </c>
      <c r="E55" s="18">
        <v>0.02054398148148148</v>
      </c>
      <c r="F55" s="23" t="s">
        <v>125</v>
      </c>
      <c r="G55" s="22" t="s">
        <v>37</v>
      </c>
      <c r="H55" s="6" t="s">
        <v>12</v>
      </c>
      <c r="I55" s="88">
        <v>8</v>
      </c>
    </row>
    <row r="56" spans="1:9" ht="23.25" customHeight="1">
      <c r="A56" s="5" t="s">
        <v>70</v>
      </c>
      <c r="B56" s="8" t="s">
        <v>74</v>
      </c>
      <c r="C56" s="14" t="s">
        <v>19</v>
      </c>
      <c r="D56" s="9">
        <v>1979</v>
      </c>
      <c r="E56" s="18">
        <v>0.02056712962962963</v>
      </c>
      <c r="F56" s="83" t="s">
        <v>123</v>
      </c>
      <c r="G56" s="32" t="s">
        <v>12</v>
      </c>
      <c r="H56" s="6" t="s">
        <v>160</v>
      </c>
      <c r="I56" s="88">
        <v>7</v>
      </c>
    </row>
    <row r="57" spans="1:9" ht="23.25" customHeight="1">
      <c r="A57" s="5" t="s">
        <v>155</v>
      </c>
      <c r="B57" s="10" t="s">
        <v>229</v>
      </c>
      <c r="C57" s="14" t="s">
        <v>9</v>
      </c>
      <c r="D57" s="9">
        <v>1976</v>
      </c>
      <c r="E57" s="18">
        <v>0.021354166666666664</v>
      </c>
      <c r="F57" s="67" t="s">
        <v>124</v>
      </c>
      <c r="G57" s="58" t="s">
        <v>12</v>
      </c>
      <c r="H57" s="6" t="s">
        <v>43</v>
      </c>
      <c r="I57" s="88">
        <v>6</v>
      </c>
    </row>
    <row r="58" spans="1:9" ht="23.25" customHeight="1">
      <c r="A58" s="5" t="s">
        <v>156</v>
      </c>
      <c r="B58" s="10" t="s">
        <v>92</v>
      </c>
      <c r="C58" s="14" t="s">
        <v>19</v>
      </c>
      <c r="D58" s="9">
        <v>1972</v>
      </c>
      <c r="E58" s="18">
        <v>0.021574074074074075</v>
      </c>
      <c r="F58" s="67" t="s">
        <v>124</v>
      </c>
      <c r="G58" s="58" t="s">
        <v>15</v>
      </c>
      <c r="H58" s="6" t="s">
        <v>23</v>
      </c>
      <c r="I58" s="88">
        <v>5</v>
      </c>
    </row>
    <row r="59" spans="1:9" ht="23.25" customHeight="1">
      <c r="A59" s="5" t="s">
        <v>157</v>
      </c>
      <c r="B59" s="10" t="s">
        <v>239</v>
      </c>
      <c r="C59" s="14" t="s">
        <v>19</v>
      </c>
      <c r="D59" s="9">
        <v>1979</v>
      </c>
      <c r="E59" s="18">
        <v>0.021678240740740738</v>
      </c>
      <c r="F59" s="23" t="s">
        <v>125</v>
      </c>
      <c r="G59" s="22" t="s">
        <v>38</v>
      </c>
      <c r="H59" s="6" t="s">
        <v>42</v>
      </c>
      <c r="I59" s="88">
        <v>4</v>
      </c>
    </row>
    <row r="60" spans="1:9" ht="23.25" customHeight="1">
      <c r="A60" s="5" t="s">
        <v>158</v>
      </c>
      <c r="B60" s="8" t="s">
        <v>246</v>
      </c>
      <c r="C60" s="14" t="s">
        <v>19</v>
      </c>
      <c r="D60" s="9">
        <v>1948</v>
      </c>
      <c r="E60" s="18">
        <v>0.022604166666666665</v>
      </c>
      <c r="F60" s="84" t="s">
        <v>126</v>
      </c>
      <c r="G60" s="35" t="s">
        <v>8</v>
      </c>
      <c r="H60" s="6" t="s">
        <v>58</v>
      </c>
      <c r="I60" s="88">
        <v>3</v>
      </c>
    </row>
    <row r="61" spans="1:9" ht="23.25" customHeight="1">
      <c r="A61" s="5" t="s">
        <v>159</v>
      </c>
      <c r="B61" s="8" t="s">
        <v>76</v>
      </c>
      <c r="C61" s="14" t="s">
        <v>19</v>
      </c>
      <c r="D61" s="9">
        <v>1954</v>
      </c>
      <c r="E61" s="18">
        <v>0.022824074074074076</v>
      </c>
      <c r="F61" s="84" t="s">
        <v>126</v>
      </c>
      <c r="G61" s="35" t="s">
        <v>10</v>
      </c>
      <c r="H61" s="6" t="s">
        <v>10</v>
      </c>
      <c r="I61" s="88">
        <v>2</v>
      </c>
    </row>
    <row r="62" spans="1:9" ht="23.25" customHeight="1">
      <c r="A62" s="5" t="s">
        <v>160</v>
      </c>
      <c r="B62" s="8" t="s">
        <v>105</v>
      </c>
      <c r="C62" s="14" t="s">
        <v>106</v>
      </c>
      <c r="D62" s="9">
        <v>1993</v>
      </c>
      <c r="E62" s="18">
        <v>0.024351851851851857</v>
      </c>
      <c r="F62" s="83" t="s">
        <v>123</v>
      </c>
      <c r="G62" s="32" t="s">
        <v>15</v>
      </c>
      <c r="H62" s="6" t="s">
        <v>15</v>
      </c>
      <c r="I62" s="88">
        <v>1</v>
      </c>
    </row>
    <row r="63" spans="1:10" ht="25.5" customHeight="1">
      <c r="A63" s="256" t="s">
        <v>143</v>
      </c>
      <c r="B63" s="256"/>
      <c r="C63" s="256"/>
      <c r="D63" s="256"/>
      <c r="E63" s="256"/>
      <c r="F63" s="256"/>
      <c r="G63" s="256"/>
      <c r="H63" s="256"/>
      <c r="I63" s="1"/>
      <c r="J63" s="1"/>
    </row>
    <row r="64" spans="1:10" ht="25.5" customHeight="1">
      <c r="A64" s="255" t="s">
        <v>144</v>
      </c>
      <c r="B64" s="255"/>
      <c r="C64" s="255"/>
      <c r="D64" s="255"/>
      <c r="E64" s="255"/>
      <c r="F64" s="255"/>
      <c r="G64" s="255"/>
      <c r="H64" s="255"/>
      <c r="I64" s="1"/>
      <c r="J64" s="1"/>
    </row>
    <row r="65" spans="1:10" ht="15.75">
      <c r="A65" s="1"/>
      <c r="B65" s="1"/>
      <c r="C65" s="1"/>
      <c r="D65" s="1"/>
      <c r="E65" s="1"/>
      <c r="F65" s="38"/>
      <c r="G65" s="36"/>
      <c r="H65" s="37"/>
      <c r="I65" s="1"/>
      <c r="J65" s="1"/>
    </row>
    <row r="66" spans="6:8" ht="15.75">
      <c r="F66" s="39"/>
      <c r="G66" s="36"/>
      <c r="H66" s="37"/>
    </row>
    <row r="67" spans="2:8" ht="12.75">
      <c r="B67" s="1"/>
      <c r="C67" s="1"/>
      <c r="F67" s="37"/>
      <c r="G67" s="37"/>
      <c r="H67" s="37"/>
    </row>
    <row r="69" spans="2:3" ht="12.75">
      <c r="B69" s="11"/>
      <c r="C69" s="11"/>
    </row>
  </sheetData>
  <sheetProtection/>
  <autoFilter ref="A3:H64"/>
  <mergeCells count="4">
    <mergeCell ref="A1:H1"/>
    <mergeCell ref="A2:H2"/>
    <mergeCell ref="A64:H64"/>
    <mergeCell ref="A63:H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8" sqref="F28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266" t="s">
        <v>219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260" t="s">
        <v>221</v>
      </c>
      <c r="B3" s="43" t="s">
        <v>220</v>
      </c>
      <c r="C3" s="44">
        <v>1964</v>
      </c>
      <c r="D3" s="68">
        <v>0.01579861111111111</v>
      </c>
      <c r="E3" s="263">
        <f>D3+D4+D5</f>
        <v>0.04238425925925926</v>
      </c>
      <c r="F3" s="257" t="s">
        <v>8</v>
      </c>
      <c r="H3" s="260" t="s">
        <v>226</v>
      </c>
      <c r="I3" s="49" t="s">
        <v>227</v>
      </c>
      <c r="J3" s="50">
        <v>1973</v>
      </c>
      <c r="K3" s="74">
        <v>0.017847222222222223</v>
      </c>
      <c r="L3" s="263">
        <f>K3+K4+K5</f>
        <v>0.05143518518518518</v>
      </c>
      <c r="M3" s="257" t="s">
        <v>17</v>
      </c>
    </row>
    <row r="4" spans="1:13" ht="24.75" customHeight="1">
      <c r="A4" s="261"/>
      <c r="B4" s="45" t="s">
        <v>190</v>
      </c>
      <c r="C4" s="46">
        <v>1970</v>
      </c>
      <c r="D4" s="69">
        <v>0.013252314814814814</v>
      </c>
      <c r="E4" s="264"/>
      <c r="F4" s="258"/>
      <c r="H4" s="261"/>
      <c r="I4" s="51" t="s">
        <v>78</v>
      </c>
      <c r="J4" s="46">
        <v>1947</v>
      </c>
      <c r="K4" s="69">
        <v>0.01675925925925926</v>
      </c>
      <c r="L4" s="264"/>
      <c r="M4" s="258"/>
    </row>
    <row r="5" spans="1:13" ht="24.75" customHeight="1" thickBot="1">
      <c r="A5" s="262"/>
      <c r="B5" s="47" t="s">
        <v>93</v>
      </c>
      <c r="C5" s="48">
        <v>1973</v>
      </c>
      <c r="D5" s="70">
        <v>0.013333333333333334</v>
      </c>
      <c r="E5" s="265"/>
      <c r="F5" s="259"/>
      <c r="H5" s="262"/>
      <c r="I5" s="52" t="s">
        <v>228</v>
      </c>
      <c r="J5" s="48">
        <v>1964</v>
      </c>
      <c r="K5" s="70">
        <v>0.016828703703703703</v>
      </c>
      <c r="L5" s="265"/>
      <c r="M5" s="259"/>
    </row>
    <row r="6" spans="1:13" ht="24.75" customHeight="1" thickTop="1">
      <c r="A6" s="260" t="s">
        <v>223</v>
      </c>
      <c r="B6" s="49" t="s">
        <v>222</v>
      </c>
      <c r="C6" s="44">
        <v>1981</v>
      </c>
      <c r="D6" s="68">
        <v>0.01568287037037037</v>
      </c>
      <c r="E6" s="263">
        <f>D6+D7+D8</f>
        <v>0.042881944444444445</v>
      </c>
      <c r="F6" s="257" t="s">
        <v>10</v>
      </c>
      <c r="H6" s="260" t="s">
        <v>230</v>
      </c>
      <c r="I6" s="49" t="s">
        <v>229</v>
      </c>
      <c r="J6" s="44">
        <v>1976</v>
      </c>
      <c r="K6" s="68">
        <v>0.021354166666666664</v>
      </c>
      <c r="L6" s="263">
        <f>K6+K7+K8</f>
        <v>0.05628472222222222</v>
      </c>
      <c r="M6" s="257" t="s">
        <v>11</v>
      </c>
    </row>
    <row r="7" spans="1:13" ht="24.75" customHeight="1">
      <c r="A7" s="261"/>
      <c r="B7" s="51" t="s">
        <v>100</v>
      </c>
      <c r="C7" s="46">
        <v>1956</v>
      </c>
      <c r="D7" s="69">
        <v>0.01462962962962963</v>
      </c>
      <c r="E7" s="264"/>
      <c r="F7" s="258"/>
      <c r="H7" s="261"/>
      <c r="I7" s="51" t="s">
        <v>61</v>
      </c>
      <c r="J7" s="46">
        <v>1948</v>
      </c>
      <c r="K7" s="69">
        <v>0.018877314814814816</v>
      </c>
      <c r="L7" s="264"/>
      <c r="M7" s="258"/>
    </row>
    <row r="8" spans="1:13" ht="24.75" customHeight="1" thickBot="1">
      <c r="A8" s="262"/>
      <c r="B8" s="47" t="s">
        <v>176</v>
      </c>
      <c r="C8" s="48">
        <v>1979</v>
      </c>
      <c r="D8" s="70">
        <v>0.012569444444444446</v>
      </c>
      <c r="E8" s="265"/>
      <c r="F8" s="259"/>
      <c r="H8" s="262"/>
      <c r="I8" s="47" t="s">
        <v>184</v>
      </c>
      <c r="J8" s="48">
        <v>1969</v>
      </c>
      <c r="K8" s="70">
        <v>0.01605324074074074</v>
      </c>
      <c r="L8" s="265"/>
      <c r="M8" s="259"/>
    </row>
    <row r="9" spans="1:13" ht="24.75" customHeight="1" thickTop="1">
      <c r="A9" s="260" t="s">
        <v>19</v>
      </c>
      <c r="B9" s="49" t="s">
        <v>74</v>
      </c>
      <c r="C9" s="44">
        <v>1979</v>
      </c>
      <c r="D9" s="68">
        <v>0.02056712962962963</v>
      </c>
      <c r="E9" s="263">
        <f>D9+D10+D11</f>
        <v>0.05107638888888889</v>
      </c>
      <c r="F9" s="257" t="s">
        <v>12</v>
      </c>
      <c r="H9" s="260" t="s">
        <v>231</v>
      </c>
      <c r="I9" s="43" t="s">
        <v>92</v>
      </c>
      <c r="J9" s="44">
        <v>1972</v>
      </c>
      <c r="K9" s="68">
        <v>0.021574074074074075</v>
      </c>
      <c r="L9" s="263">
        <f>K9+K10+K11</f>
        <v>0.05863425925925926</v>
      </c>
      <c r="M9" s="257" t="s">
        <v>14</v>
      </c>
    </row>
    <row r="10" spans="1:13" ht="24.75" customHeight="1">
      <c r="A10" s="261"/>
      <c r="B10" s="51" t="s">
        <v>114</v>
      </c>
      <c r="C10" s="46">
        <v>1971</v>
      </c>
      <c r="D10" s="69">
        <v>0.015277777777777777</v>
      </c>
      <c r="E10" s="264"/>
      <c r="F10" s="258"/>
      <c r="H10" s="261"/>
      <c r="I10" s="45" t="s">
        <v>55</v>
      </c>
      <c r="J10" s="46">
        <v>1967</v>
      </c>
      <c r="K10" s="69">
        <v>0.018622685185185183</v>
      </c>
      <c r="L10" s="264"/>
      <c r="M10" s="258"/>
    </row>
    <row r="11" spans="1:13" ht="24.75" customHeight="1" thickBot="1">
      <c r="A11" s="262"/>
      <c r="B11" s="47" t="s">
        <v>181</v>
      </c>
      <c r="C11" s="48">
        <v>1983</v>
      </c>
      <c r="D11" s="70">
        <v>0.015231481481481483</v>
      </c>
      <c r="E11" s="265"/>
      <c r="F11" s="259"/>
      <c r="H11" s="262"/>
      <c r="I11" s="47" t="s">
        <v>55</v>
      </c>
      <c r="J11" s="48">
        <v>1996</v>
      </c>
      <c r="K11" s="70">
        <v>0.0184375</v>
      </c>
      <c r="L11" s="265"/>
      <c r="M11" s="259"/>
    </row>
    <row r="12" spans="1:13" ht="24.75" customHeight="1" thickTop="1">
      <c r="A12" s="260" t="s">
        <v>224</v>
      </c>
      <c r="B12" s="43" t="s">
        <v>225</v>
      </c>
      <c r="C12" s="44">
        <v>1979</v>
      </c>
      <c r="D12" s="71">
        <v>0.017708333333333333</v>
      </c>
      <c r="E12" s="263">
        <f>D12+D13+D14</f>
        <v>0.05126157407407407</v>
      </c>
      <c r="F12" s="257" t="s">
        <v>15</v>
      </c>
      <c r="H12" s="80"/>
      <c r="I12" s="75"/>
      <c r="J12" s="63"/>
      <c r="K12" s="64"/>
      <c r="L12" s="76"/>
      <c r="M12" s="78"/>
    </row>
    <row r="13" spans="1:13" ht="24.75" customHeight="1">
      <c r="A13" s="261"/>
      <c r="B13" s="45" t="s">
        <v>28</v>
      </c>
      <c r="C13" s="46">
        <v>1968</v>
      </c>
      <c r="D13" s="72">
        <v>0.0159375</v>
      </c>
      <c r="E13" s="264"/>
      <c r="F13" s="258"/>
      <c r="H13" s="81"/>
      <c r="I13" s="75"/>
      <c r="J13" s="63"/>
      <c r="K13" s="64"/>
      <c r="L13" s="77"/>
      <c r="M13" s="79"/>
    </row>
    <row r="14" spans="1:13" ht="24.75" customHeight="1" thickBot="1">
      <c r="A14" s="262"/>
      <c r="B14" s="47" t="s">
        <v>47</v>
      </c>
      <c r="C14" s="48">
        <v>1976</v>
      </c>
      <c r="D14" s="73">
        <v>0.01761574074074074</v>
      </c>
      <c r="E14" s="265"/>
      <c r="F14" s="259"/>
      <c r="H14" s="81"/>
      <c r="I14" s="62"/>
      <c r="J14" s="63"/>
      <c r="K14" s="64"/>
      <c r="L14" s="77"/>
      <c r="M14" s="79"/>
    </row>
    <row r="15" spans="9:11" ht="24.75" customHeight="1" thickTop="1">
      <c r="I15" s="62"/>
      <c r="J15" s="63"/>
      <c r="K15" s="64"/>
    </row>
    <row r="16" spans="9:11" ht="24.75" customHeight="1">
      <c r="I16" s="62"/>
      <c r="J16" s="63"/>
      <c r="K16" s="64"/>
    </row>
    <row r="17" spans="9:11" ht="24.75" customHeight="1">
      <c r="I17" s="62"/>
      <c r="J17" s="63"/>
      <c r="K17" s="6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2">
    <mergeCell ref="A6:A8"/>
    <mergeCell ref="F9:F11"/>
    <mergeCell ref="A1:M1"/>
    <mergeCell ref="H6:H8"/>
    <mergeCell ref="L6:L8"/>
    <mergeCell ref="M6:M8"/>
    <mergeCell ref="F3:F5"/>
    <mergeCell ref="A3:A5"/>
    <mergeCell ref="H3:H5"/>
    <mergeCell ref="M3:M5"/>
    <mergeCell ref="E3:E5"/>
    <mergeCell ref="L3:L5"/>
    <mergeCell ref="E9:E11"/>
    <mergeCell ref="E6:E8"/>
    <mergeCell ref="H9:H11"/>
    <mergeCell ref="F6:F8"/>
    <mergeCell ref="M9:M11"/>
    <mergeCell ref="F12:F14"/>
    <mergeCell ref="L9:L11"/>
    <mergeCell ref="A9:A11"/>
    <mergeCell ref="E12:E14"/>
    <mergeCell ref="A12:A1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1" width="7.28125" style="193" customWidth="1"/>
    <col min="2" max="2" width="29.7109375" style="193" customWidth="1"/>
    <col min="3" max="3" width="24.8515625" style="193" customWidth="1"/>
    <col min="4" max="4" width="7.140625" style="193" customWidth="1"/>
    <col min="5" max="5" width="11.00390625" style="193" customWidth="1"/>
    <col min="6" max="7" width="10.28125" style="193" customWidth="1"/>
    <col min="8" max="16384" width="9.140625" style="193" customWidth="1"/>
  </cols>
  <sheetData>
    <row r="1" spans="1:9" s="196" customFormat="1" ht="22.5">
      <c r="A1" s="267" t="s">
        <v>457</v>
      </c>
      <c r="B1" s="267"/>
      <c r="C1" s="267"/>
      <c r="D1" s="267"/>
      <c r="E1" s="267"/>
      <c r="F1" s="267"/>
      <c r="G1" s="267"/>
      <c r="H1" s="267"/>
      <c r="I1" s="229"/>
    </row>
    <row r="2" spans="1:9" s="196" customFormat="1" ht="19.5" customHeight="1">
      <c r="A2" s="268" t="s">
        <v>153</v>
      </c>
      <c r="B2" s="268"/>
      <c r="C2" s="268"/>
      <c r="D2" s="268"/>
      <c r="E2" s="268"/>
      <c r="F2" s="268"/>
      <c r="G2" s="268"/>
      <c r="H2" s="268"/>
      <c r="I2" s="228"/>
    </row>
    <row r="3" spans="1:9" ht="35.25" customHeight="1" thickBot="1">
      <c r="A3" s="227" t="s">
        <v>0</v>
      </c>
      <c r="B3" s="226" t="s">
        <v>1</v>
      </c>
      <c r="C3" s="226" t="s">
        <v>2</v>
      </c>
      <c r="D3" s="227" t="s">
        <v>3</v>
      </c>
      <c r="E3" s="226" t="s">
        <v>4</v>
      </c>
      <c r="F3" s="226" t="s">
        <v>5</v>
      </c>
      <c r="G3" s="226" t="s">
        <v>6</v>
      </c>
      <c r="H3" s="226" t="s">
        <v>7</v>
      </c>
      <c r="I3" s="225" t="s">
        <v>265</v>
      </c>
    </row>
    <row r="4" spans="1:9" ht="23.25" customHeight="1" thickTop="1">
      <c r="A4" s="209" t="s">
        <v>8</v>
      </c>
      <c r="B4" s="210" t="s">
        <v>456</v>
      </c>
      <c r="C4" s="207" t="s">
        <v>405</v>
      </c>
      <c r="D4" s="206">
        <v>1972</v>
      </c>
      <c r="E4" s="205">
        <v>0.012280092592592592</v>
      </c>
      <c r="F4" s="220" t="s">
        <v>121</v>
      </c>
      <c r="G4" s="219" t="s">
        <v>8</v>
      </c>
      <c r="H4" s="202">
        <v>72</v>
      </c>
      <c r="I4" s="201">
        <v>76</v>
      </c>
    </row>
    <row r="5" spans="1:9" ht="23.25" customHeight="1">
      <c r="A5" s="209" t="s">
        <v>10</v>
      </c>
      <c r="B5" s="210" t="s">
        <v>455</v>
      </c>
      <c r="C5" s="207" t="s">
        <v>454</v>
      </c>
      <c r="D5" s="206">
        <v>1961</v>
      </c>
      <c r="E5" s="205">
        <v>0.012499999999999999</v>
      </c>
      <c r="F5" s="224" t="s">
        <v>120</v>
      </c>
      <c r="G5" s="223" t="s">
        <v>8</v>
      </c>
      <c r="H5" s="202">
        <v>34</v>
      </c>
      <c r="I5" s="201">
        <v>75</v>
      </c>
    </row>
    <row r="6" spans="1:9" ht="23.25" customHeight="1">
      <c r="A6" s="209" t="s">
        <v>12</v>
      </c>
      <c r="B6" s="210" t="s">
        <v>453</v>
      </c>
      <c r="C6" s="207" t="s">
        <v>414</v>
      </c>
      <c r="D6" s="206">
        <v>1985</v>
      </c>
      <c r="E6" s="205">
        <v>0.01289351851851852</v>
      </c>
      <c r="F6" s="222" t="s">
        <v>122</v>
      </c>
      <c r="G6" s="221" t="s">
        <v>8</v>
      </c>
      <c r="H6" s="202">
        <v>1</v>
      </c>
      <c r="I6" s="201">
        <v>74</v>
      </c>
    </row>
    <row r="7" spans="1:9" ht="23.25" customHeight="1">
      <c r="A7" s="209" t="s">
        <v>15</v>
      </c>
      <c r="B7" s="210" t="s">
        <v>208</v>
      </c>
      <c r="C7" s="207" t="s">
        <v>9</v>
      </c>
      <c r="D7" s="206">
        <v>1990</v>
      </c>
      <c r="E7" s="205">
        <v>0.013032407407407407</v>
      </c>
      <c r="F7" s="222" t="s">
        <v>122</v>
      </c>
      <c r="G7" s="221" t="s">
        <v>10</v>
      </c>
      <c r="H7" s="202">
        <v>65</v>
      </c>
      <c r="I7" s="201">
        <v>73</v>
      </c>
    </row>
    <row r="8" spans="1:9" ht="23.25" customHeight="1">
      <c r="A8" s="209" t="s">
        <v>17</v>
      </c>
      <c r="B8" s="210" t="s">
        <v>452</v>
      </c>
      <c r="C8" s="207" t="s">
        <v>96</v>
      </c>
      <c r="D8" s="206">
        <v>1969</v>
      </c>
      <c r="E8" s="205">
        <v>0.0134375</v>
      </c>
      <c r="F8" s="220" t="s">
        <v>121</v>
      </c>
      <c r="G8" s="219" t="s">
        <v>10</v>
      </c>
      <c r="H8" s="202">
        <v>19</v>
      </c>
      <c r="I8" s="201">
        <v>72</v>
      </c>
    </row>
    <row r="9" spans="1:9" ht="23.25" customHeight="1">
      <c r="A9" s="209" t="s">
        <v>11</v>
      </c>
      <c r="B9" s="210" t="s">
        <v>190</v>
      </c>
      <c r="C9" s="207" t="s">
        <v>9</v>
      </c>
      <c r="D9" s="206">
        <v>1970</v>
      </c>
      <c r="E9" s="205">
        <v>0.013587962962962963</v>
      </c>
      <c r="F9" s="220" t="s">
        <v>121</v>
      </c>
      <c r="G9" s="219" t="s">
        <v>12</v>
      </c>
      <c r="H9" s="202">
        <v>42</v>
      </c>
      <c r="I9" s="201">
        <v>71</v>
      </c>
    </row>
    <row r="10" spans="1:9" ht="23.25" customHeight="1">
      <c r="A10" s="209" t="s">
        <v>14</v>
      </c>
      <c r="B10" s="210" t="s">
        <v>451</v>
      </c>
      <c r="C10" s="207" t="s">
        <v>450</v>
      </c>
      <c r="D10" s="206">
        <v>1995</v>
      </c>
      <c r="E10" s="205">
        <v>0.013622685185185184</v>
      </c>
      <c r="F10" s="222" t="s">
        <v>122</v>
      </c>
      <c r="G10" s="221" t="s">
        <v>12</v>
      </c>
      <c r="H10" s="202">
        <v>41</v>
      </c>
      <c r="I10" s="201">
        <v>70</v>
      </c>
    </row>
    <row r="11" spans="1:9" ht="23.25" customHeight="1">
      <c r="A11" s="209" t="s">
        <v>21</v>
      </c>
      <c r="B11" s="210" t="s">
        <v>188</v>
      </c>
      <c r="C11" s="207" t="s">
        <v>449</v>
      </c>
      <c r="D11" s="206">
        <v>1982</v>
      </c>
      <c r="E11" s="205">
        <v>0.013692129629629629</v>
      </c>
      <c r="F11" s="218" t="s">
        <v>125</v>
      </c>
      <c r="G11" s="217" t="s">
        <v>8</v>
      </c>
      <c r="H11" s="202">
        <v>29</v>
      </c>
      <c r="I11" s="201">
        <v>69</v>
      </c>
    </row>
    <row r="12" spans="1:9" ht="23.25" customHeight="1">
      <c r="A12" s="209" t="s">
        <v>20</v>
      </c>
      <c r="B12" s="208" t="s">
        <v>97</v>
      </c>
      <c r="C12" s="207" t="s">
        <v>98</v>
      </c>
      <c r="D12" s="206">
        <v>1956</v>
      </c>
      <c r="E12" s="205">
        <v>0.01386574074074074</v>
      </c>
      <c r="F12" s="224" t="s">
        <v>120</v>
      </c>
      <c r="G12" s="223" t="s">
        <v>10</v>
      </c>
      <c r="H12" s="202">
        <v>9</v>
      </c>
      <c r="I12" s="201">
        <v>68</v>
      </c>
    </row>
    <row r="13" spans="1:9" ht="23.25" customHeight="1">
      <c r="A13" s="209" t="s">
        <v>24</v>
      </c>
      <c r="B13" s="210" t="s">
        <v>448</v>
      </c>
      <c r="C13" s="207" t="s">
        <v>447</v>
      </c>
      <c r="D13" s="206">
        <v>1962</v>
      </c>
      <c r="E13" s="205">
        <v>0.014317129629629631</v>
      </c>
      <c r="F13" s="224" t="s">
        <v>120</v>
      </c>
      <c r="G13" s="223" t="s">
        <v>12</v>
      </c>
      <c r="H13" s="202">
        <v>10</v>
      </c>
      <c r="I13" s="201">
        <v>67</v>
      </c>
    </row>
    <row r="14" spans="1:9" ht="23.25" customHeight="1">
      <c r="A14" s="209" t="s">
        <v>25</v>
      </c>
      <c r="B14" s="210" t="s">
        <v>237</v>
      </c>
      <c r="C14" s="207" t="s">
        <v>422</v>
      </c>
      <c r="D14" s="206">
        <v>1967</v>
      </c>
      <c r="E14" s="205">
        <v>0.014340277777777776</v>
      </c>
      <c r="F14" s="220" t="s">
        <v>121</v>
      </c>
      <c r="G14" s="219" t="s">
        <v>15</v>
      </c>
      <c r="H14" s="202">
        <v>23</v>
      </c>
      <c r="I14" s="201">
        <v>66</v>
      </c>
    </row>
    <row r="15" spans="1:9" ht="23.25" customHeight="1">
      <c r="A15" s="209" t="s">
        <v>27</v>
      </c>
      <c r="B15" s="208" t="s">
        <v>446</v>
      </c>
      <c r="C15" s="207" t="s">
        <v>414</v>
      </c>
      <c r="D15" s="206">
        <v>1965</v>
      </c>
      <c r="E15" s="205">
        <v>0.014560185185185183</v>
      </c>
      <c r="F15" s="220" t="s">
        <v>121</v>
      </c>
      <c r="G15" s="219" t="s">
        <v>17</v>
      </c>
      <c r="H15" s="202">
        <v>2</v>
      </c>
      <c r="I15" s="201">
        <v>65</v>
      </c>
    </row>
    <row r="16" spans="1:9" ht="23.25" customHeight="1">
      <c r="A16" s="209" t="s">
        <v>30</v>
      </c>
      <c r="B16" s="210" t="s">
        <v>445</v>
      </c>
      <c r="C16" s="207" t="s">
        <v>444</v>
      </c>
      <c r="D16" s="206">
        <v>1967</v>
      </c>
      <c r="E16" s="205">
        <v>0.014618055555555556</v>
      </c>
      <c r="F16" s="220" t="s">
        <v>121</v>
      </c>
      <c r="G16" s="219" t="s">
        <v>11</v>
      </c>
      <c r="H16" s="202">
        <v>8</v>
      </c>
      <c r="I16" s="201">
        <v>64</v>
      </c>
    </row>
    <row r="17" spans="1:9" ht="23.25" customHeight="1">
      <c r="A17" s="209" t="s">
        <v>32</v>
      </c>
      <c r="B17" s="208" t="s">
        <v>181</v>
      </c>
      <c r="C17" s="207" t="s">
        <v>19</v>
      </c>
      <c r="D17" s="206">
        <v>1983</v>
      </c>
      <c r="E17" s="205">
        <v>0.014733796296296295</v>
      </c>
      <c r="F17" s="222" t="s">
        <v>122</v>
      </c>
      <c r="G17" s="221" t="s">
        <v>15</v>
      </c>
      <c r="H17" s="202">
        <v>14</v>
      </c>
      <c r="I17" s="201">
        <v>63</v>
      </c>
    </row>
    <row r="18" spans="1:9" ht="23.25" customHeight="1">
      <c r="A18" s="209" t="s">
        <v>34</v>
      </c>
      <c r="B18" s="210" t="s">
        <v>173</v>
      </c>
      <c r="C18" s="207" t="s">
        <v>409</v>
      </c>
      <c r="D18" s="206">
        <v>1974</v>
      </c>
      <c r="E18" s="205">
        <v>0.015000000000000001</v>
      </c>
      <c r="F18" s="218" t="s">
        <v>125</v>
      </c>
      <c r="G18" s="217" t="s">
        <v>10</v>
      </c>
      <c r="H18" s="202">
        <v>39</v>
      </c>
      <c r="I18" s="201">
        <v>62</v>
      </c>
    </row>
    <row r="19" spans="1:9" ht="23.25" customHeight="1">
      <c r="A19" s="209" t="s">
        <v>35</v>
      </c>
      <c r="B19" s="210" t="s">
        <v>104</v>
      </c>
      <c r="C19" s="207" t="s">
        <v>77</v>
      </c>
      <c r="D19" s="206">
        <v>1972</v>
      </c>
      <c r="E19" s="205">
        <v>0.015092592592592593</v>
      </c>
      <c r="F19" s="220" t="s">
        <v>121</v>
      </c>
      <c r="G19" s="219" t="s">
        <v>14</v>
      </c>
      <c r="H19" s="202">
        <v>50</v>
      </c>
      <c r="I19" s="201">
        <v>61</v>
      </c>
    </row>
    <row r="20" spans="1:9" ht="23.25" customHeight="1">
      <c r="A20" s="209" t="s">
        <v>37</v>
      </c>
      <c r="B20" s="210" t="s">
        <v>100</v>
      </c>
      <c r="C20" s="207" t="s">
        <v>96</v>
      </c>
      <c r="D20" s="206">
        <v>1956</v>
      </c>
      <c r="E20" s="205">
        <v>0.015196759259259259</v>
      </c>
      <c r="F20" s="224" t="s">
        <v>120</v>
      </c>
      <c r="G20" s="223" t="s">
        <v>15</v>
      </c>
      <c r="H20" s="202">
        <v>20</v>
      </c>
      <c r="I20" s="201">
        <v>60</v>
      </c>
    </row>
    <row r="21" spans="1:9" ht="23.25" customHeight="1">
      <c r="A21" s="209" t="s">
        <v>38</v>
      </c>
      <c r="B21" s="210" t="s">
        <v>443</v>
      </c>
      <c r="C21" s="207" t="s">
        <v>77</v>
      </c>
      <c r="D21" s="206">
        <v>1973</v>
      </c>
      <c r="E21" s="205">
        <v>0.015497685185185186</v>
      </c>
      <c r="F21" s="218" t="s">
        <v>125</v>
      </c>
      <c r="G21" s="217" t="s">
        <v>12</v>
      </c>
      <c r="H21" s="202">
        <v>67</v>
      </c>
      <c r="I21" s="201">
        <v>59</v>
      </c>
    </row>
    <row r="22" spans="1:9" ht="23.25" customHeight="1">
      <c r="A22" s="209" t="s">
        <v>26</v>
      </c>
      <c r="B22" s="210" t="s">
        <v>178</v>
      </c>
      <c r="C22" s="207" t="s">
        <v>19</v>
      </c>
      <c r="D22" s="206">
        <v>1981</v>
      </c>
      <c r="E22" s="205">
        <v>0.015659722222222224</v>
      </c>
      <c r="F22" s="218" t="s">
        <v>125</v>
      </c>
      <c r="G22" s="217" t="s">
        <v>15</v>
      </c>
      <c r="H22" s="202">
        <v>26</v>
      </c>
      <c r="I22" s="201">
        <v>58</v>
      </c>
    </row>
    <row r="23" spans="1:9" ht="23.25" customHeight="1">
      <c r="A23" s="209" t="s">
        <v>41</v>
      </c>
      <c r="B23" s="208" t="s">
        <v>114</v>
      </c>
      <c r="C23" s="207" t="s">
        <v>19</v>
      </c>
      <c r="D23" s="206">
        <v>1971</v>
      </c>
      <c r="E23" s="205">
        <v>0.015671296296296298</v>
      </c>
      <c r="F23" s="220" t="s">
        <v>121</v>
      </c>
      <c r="G23" s="219" t="s">
        <v>21</v>
      </c>
      <c r="H23" s="202">
        <v>25</v>
      </c>
      <c r="I23" s="201">
        <v>57</v>
      </c>
    </row>
    <row r="24" spans="1:9" ht="23.25" customHeight="1">
      <c r="A24" s="209" t="s">
        <v>36</v>
      </c>
      <c r="B24" s="208" t="s">
        <v>175</v>
      </c>
      <c r="C24" s="207" t="s">
        <v>409</v>
      </c>
      <c r="D24" s="206">
        <v>1976</v>
      </c>
      <c r="E24" s="205">
        <v>0.015763888888888886</v>
      </c>
      <c r="F24" s="218" t="s">
        <v>125</v>
      </c>
      <c r="G24" s="217" t="s">
        <v>17</v>
      </c>
      <c r="H24" s="202">
        <v>40</v>
      </c>
      <c r="I24" s="201">
        <v>56</v>
      </c>
    </row>
    <row r="25" spans="1:9" ht="23.25" customHeight="1">
      <c r="A25" s="209" t="s">
        <v>42</v>
      </c>
      <c r="B25" s="208" t="s">
        <v>240</v>
      </c>
      <c r="C25" s="207" t="s">
        <v>241</v>
      </c>
      <c r="D25" s="206">
        <v>1972</v>
      </c>
      <c r="E25" s="205">
        <v>0.01577546296296296</v>
      </c>
      <c r="F25" s="220" t="s">
        <v>121</v>
      </c>
      <c r="G25" s="219" t="s">
        <v>20</v>
      </c>
      <c r="H25" s="202">
        <v>16</v>
      </c>
      <c r="I25" s="201">
        <v>55</v>
      </c>
    </row>
    <row r="26" spans="1:9" ht="23.25" customHeight="1">
      <c r="A26" s="209" t="s">
        <v>31</v>
      </c>
      <c r="B26" s="208" t="s">
        <v>184</v>
      </c>
      <c r="C26" s="207" t="s">
        <v>106</v>
      </c>
      <c r="D26" s="206">
        <v>1969</v>
      </c>
      <c r="E26" s="205">
        <v>0.015833333333333335</v>
      </c>
      <c r="F26" s="220" t="s">
        <v>121</v>
      </c>
      <c r="G26" s="219" t="s">
        <v>24</v>
      </c>
      <c r="H26" s="202">
        <v>4</v>
      </c>
      <c r="I26" s="201">
        <v>54</v>
      </c>
    </row>
    <row r="27" spans="1:9" ht="23.25" customHeight="1">
      <c r="A27" s="209" t="s">
        <v>43</v>
      </c>
      <c r="B27" s="208" t="s">
        <v>28</v>
      </c>
      <c r="C27" s="207" t="s">
        <v>19</v>
      </c>
      <c r="D27" s="206">
        <v>1968</v>
      </c>
      <c r="E27" s="205">
        <v>0.01605324074074074</v>
      </c>
      <c r="F27" s="220" t="s">
        <v>121</v>
      </c>
      <c r="G27" s="219" t="s">
        <v>25</v>
      </c>
      <c r="H27" s="202">
        <v>36</v>
      </c>
      <c r="I27" s="201">
        <v>53</v>
      </c>
    </row>
    <row r="28" spans="1:9" ht="23.25" customHeight="1">
      <c r="A28" s="209" t="s">
        <v>33</v>
      </c>
      <c r="B28" s="208" t="s">
        <v>440</v>
      </c>
      <c r="C28" s="207" t="s">
        <v>439</v>
      </c>
      <c r="D28" s="206">
        <v>1977</v>
      </c>
      <c r="E28" s="205">
        <v>0.016261574074074074</v>
      </c>
      <c r="F28" s="218" t="s">
        <v>125</v>
      </c>
      <c r="G28" s="217" t="s">
        <v>11</v>
      </c>
      <c r="H28" s="202">
        <v>70</v>
      </c>
      <c r="I28" s="201">
        <v>52</v>
      </c>
    </row>
    <row r="29" spans="1:9" ht="23.25" customHeight="1">
      <c r="A29" s="209" t="s">
        <v>29</v>
      </c>
      <c r="B29" s="210" t="s">
        <v>438</v>
      </c>
      <c r="C29" s="207" t="s">
        <v>9</v>
      </c>
      <c r="D29" s="206">
        <v>1950</v>
      </c>
      <c r="E29" s="205">
        <v>0.016354166666666666</v>
      </c>
      <c r="F29" s="214" t="s">
        <v>119</v>
      </c>
      <c r="G29" s="213" t="s">
        <v>8</v>
      </c>
      <c r="H29" s="202">
        <v>76</v>
      </c>
      <c r="I29" s="201">
        <v>51</v>
      </c>
    </row>
    <row r="30" spans="1:9" ht="23.25" customHeight="1">
      <c r="A30" s="209" t="s">
        <v>44</v>
      </c>
      <c r="B30" s="208" t="s">
        <v>55</v>
      </c>
      <c r="C30" s="207" t="s">
        <v>19</v>
      </c>
      <c r="D30" s="206">
        <v>1996</v>
      </c>
      <c r="E30" s="205">
        <v>0.01638888888888889</v>
      </c>
      <c r="F30" s="222" t="s">
        <v>122</v>
      </c>
      <c r="G30" s="221" t="s">
        <v>11</v>
      </c>
      <c r="H30" s="202">
        <v>61</v>
      </c>
      <c r="I30" s="201">
        <v>50</v>
      </c>
    </row>
    <row r="31" spans="1:9" ht="23.25" customHeight="1">
      <c r="A31" s="209" t="s">
        <v>46</v>
      </c>
      <c r="B31" s="208" t="s">
        <v>437</v>
      </c>
      <c r="C31" s="207" t="s">
        <v>424</v>
      </c>
      <c r="D31" s="206">
        <v>1975</v>
      </c>
      <c r="E31" s="205">
        <v>0.01644675925925926</v>
      </c>
      <c r="F31" s="204" t="s">
        <v>124</v>
      </c>
      <c r="G31" s="203" t="s">
        <v>8</v>
      </c>
      <c r="H31" s="202">
        <v>12</v>
      </c>
      <c r="I31" s="201">
        <v>49</v>
      </c>
    </row>
    <row r="32" spans="1:9" ht="23.25" customHeight="1">
      <c r="A32" s="209" t="s">
        <v>49</v>
      </c>
      <c r="B32" s="210" t="s">
        <v>436</v>
      </c>
      <c r="C32" s="207" t="s">
        <v>435</v>
      </c>
      <c r="D32" s="206">
        <v>1964</v>
      </c>
      <c r="E32" s="205">
        <v>0.016585648148148148</v>
      </c>
      <c r="F32" s="204" t="s">
        <v>124</v>
      </c>
      <c r="G32" s="203" t="s">
        <v>10</v>
      </c>
      <c r="H32" s="202">
        <v>21</v>
      </c>
      <c r="I32" s="201">
        <v>48</v>
      </c>
    </row>
    <row r="33" spans="1:9" ht="23.25" customHeight="1">
      <c r="A33" s="209" t="s">
        <v>50</v>
      </c>
      <c r="B33" s="208" t="s">
        <v>259</v>
      </c>
      <c r="C33" s="207" t="s">
        <v>260</v>
      </c>
      <c r="D33" s="206">
        <v>1969</v>
      </c>
      <c r="E33" s="205">
        <v>0.01678240740740741</v>
      </c>
      <c r="F33" s="220" t="s">
        <v>121</v>
      </c>
      <c r="G33" s="219" t="s">
        <v>27</v>
      </c>
      <c r="H33" s="202">
        <v>43</v>
      </c>
      <c r="I33" s="201">
        <v>47</v>
      </c>
    </row>
    <row r="34" spans="1:9" ht="23.25" customHeight="1">
      <c r="A34" s="209" t="s">
        <v>53</v>
      </c>
      <c r="B34" s="210" t="s">
        <v>64</v>
      </c>
      <c r="C34" s="207" t="s">
        <v>19</v>
      </c>
      <c r="D34" s="206">
        <v>1973</v>
      </c>
      <c r="E34" s="205">
        <v>0.016793981481481483</v>
      </c>
      <c r="F34" s="218" t="s">
        <v>125</v>
      </c>
      <c r="G34" s="217" t="s">
        <v>14</v>
      </c>
      <c r="H34" s="202">
        <v>64</v>
      </c>
      <c r="I34" s="201">
        <v>46</v>
      </c>
    </row>
    <row r="35" spans="1:9" ht="23.25" customHeight="1">
      <c r="A35" s="209" t="s">
        <v>54</v>
      </c>
      <c r="B35" s="208" t="s">
        <v>127</v>
      </c>
      <c r="C35" s="207" t="s">
        <v>39</v>
      </c>
      <c r="D35" s="206">
        <v>1985</v>
      </c>
      <c r="E35" s="205">
        <v>0.016805555555555556</v>
      </c>
      <c r="F35" s="222" t="s">
        <v>122</v>
      </c>
      <c r="G35" s="221" t="s">
        <v>14</v>
      </c>
      <c r="H35" s="202">
        <v>63</v>
      </c>
      <c r="I35" s="201">
        <v>45</v>
      </c>
    </row>
    <row r="36" spans="1:9" ht="23.25" customHeight="1">
      <c r="A36" s="209" t="s">
        <v>56</v>
      </c>
      <c r="B36" s="208" t="s">
        <v>434</v>
      </c>
      <c r="C36" s="207" t="s">
        <v>412</v>
      </c>
      <c r="D36" s="206">
        <v>1975</v>
      </c>
      <c r="E36" s="205">
        <v>0.01681712962962963</v>
      </c>
      <c r="F36" s="218" t="s">
        <v>125</v>
      </c>
      <c r="G36" s="217" t="s">
        <v>21</v>
      </c>
      <c r="H36" s="202">
        <v>31</v>
      </c>
      <c r="I36" s="201">
        <v>44</v>
      </c>
    </row>
    <row r="37" spans="1:9" ht="23.25" customHeight="1">
      <c r="A37" s="209" t="s">
        <v>58</v>
      </c>
      <c r="B37" s="208" t="s">
        <v>433</v>
      </c>
      <c r="C37" s="207" t="s">
        <v>106</v>
      </c>
      <c r="D37" s="206">
        <v>1991</v>
      </c>
      <c r="E37" s="205">
        <v>0.016828703703703703</v>
      </c>
      <c r="F37" s="216" t="s">
        <v>123</v>
      </c>
      <c r="G37" s="215" t="s">
        <v>8</v>
      </c>
      <c r="H37" s="202">
        <v>5</v>
      </c>
      <c r="I37" s="201">
        <v>43</v>
      </c>
    </row>
    <row r="38" spans="1:9" ht="23.25" customHeight="1">
      <c r="A38" s="209" t="s">
        <v>23</v>
      </c>
      <c r="B38" s="208" t="s">
        <v>442</v>
      </c>
      <c r="C38" s="207" t="s">
        <v>441</v>
      </c>
      <c r="D38" s="206">
        <v>1975</v>
      </c>
      <c r="E38" s="205">
        <v>0.01699074074074074</v>
      </c>
      <c r="F38" s="218" t="s">
        <v>125</v>
      </c>
      <c r="G38" s="217" t="s">
        <v>20</v>
      </c>
      <c r="H38" s="202">
        <v>15</v>
      </c>
      <c r="I38" s="201">
        <v>42</v>
      </c>
    </row>
    <row r="39" spans="1:9" ht="23.25" customHeight="1">
      <c r="A39" s="209" t="s">
        <v>59</v>
      </c>
      <c r="B39" s="210" t="s">
        <v>432</v>
      </c>
      <c r="C39" s="207" t="s">
        <v>39</v>
      </c>
      <c r="D39" s="206">
        <v>1973</v>
      </c>
      <c r="E39" s="205">
        <v>0.01704861111111111</v>
      </c>
      <c r="F39" s="218" t="s">
        <v>125</v>
      </c>
      <c r="G39" s="217" t="s">
        <v>24</v>
      </c>
      <c r="H39" s="202">
        <v>71</v>
      </c>
      <c r="I39" s="201">
        <v>41</v>
      </c>
    </row>
    <row r="40" spans="1:9" ht="23.25" customHeight="1">
      <c r="A40" s="209" t="s">
        <v>57</v>
      </c>
      <c r="B40" s="210" t="s">
        <v>431</v>
      </c>
      <c r="C40" s="207" t="s">
        <v>39</v>
      </c>
      <c r="D40" s="206">
        <v>1983</v>
      </c>
      <c r="E40" s="205">
        <v>0.017106481481481483</v>
      </c>
      <c r="F40" s="222" t="s">
        <v>122</v>
      </c>
      <c r="G40" s="221" t="s">
        <v>21</v>
      </c>
      <c r="H40" s="202">
        <v>17</v>
      </c>
      <c r="I40" s="201">
        <v>40</v>
      </c>
    </row>
    <row r="41" spans="1:9" ht="23.25" customHeight="1">
      <c r="A41" s="209" t="s">
        <v>48</v>
      </c>
      <c r="B41" s="208" t="s">
        <v>430</v>
      </c>
      <c r="C41" s="207" t="s">
        <v>429</v>
      </c>
      <c r="D41" s="206">
        <v>1990</v>
      </c>
      <c r="E41" s="205">
        <v>0.017430555555555557</v>
      </c>
      <c r="F41" s="216" t="s">
        <v>123</v>
      </c>
      <c r="G41" s="215" t="s">
        <v>10</v>
      </c>
      <c r="H41" s="202">
        <v>13</v>
      </c>
      <c r="I41" s="201">
        <v>39</v>
      </c>
    </row>
    <row r="42" spans="1:9" ht="23.25" customHeight="1">
      <c r="A42" s="209" t="s">
        <v>18</v>
      </c>
      <c r="B42" s="208" t="s">
        <v>428</v>
      </c>
      <c r="C42" s="207" t="s">
        <v>412</v>
      </c>
      <c r="D42" s="206">
        <v>1971</v>
      </c>
      <c r="E42" s="205">
        <v>0.017546296296296296</v>
      </c>
      <c r="F42" s="220" t="s">
        <v>121</v>
      </c>
      <c r="G42" s="219" t="s">
        <v>30</v>
      </c>
      <c r="H42" s="202">
        <v>47</v>
      </c>
      <c r="I42" s="201">
        <v>38</v>
      </c>
    </row>
    <row r="43" spans="1:9" ht="23.25" customHeight="1">
      <c r="A43" s="209" t="s">
        <v>63</v>
      </c>
      <c r="B43" s="210" t="s">
        <v>257</v>
      </c>
      <c r="C43" s="207" t="s">
        <v>39</v>
      </c>
      <c r="D43" s="206">
        <v>1974</v>
      </c>
      <c r="E43" s="205">
        <v>0.017592592592592594</v>
      </c>
      <c r="F43" s="218" t="s">
        <v>125</v>
      </c>
      <c r="G43" s="217" t="s">
        <v>25</v>
      </c>
      <c r="H43" s="202">
        <v>59</v>
      </c>
      <c r="I43" s="201">
        <v>37</v>
      </c>
    </row>
    <row r="44" spans="1:9" ht="23.25" customHeight="1">
      <c r="A44" s="209" t="s">
        <v>60</v>
      </c>
      <c r="B44" s="208" t="s">
        <v>228</v>
      </c>
      <c r="C44" s="207" t="s">
        <v>424</v>
      </c>
      <c r="D44" s="206">
        <v>1964</v>
      </c>
      <c r="E44" s="205">
        <v>0.017604166666666667</v>
      </c>
      <c r="F44" s="220" t="s">
        <v>121</v>
      </c>
      <c r="G44" s="219" t="s">
        <v>32</v>
      </c>
      <c r="H44" s="202">
        <v>7</v>
      </c>
      <c r="I44" s="201">
        <v>36</v>
      </c>
    </row>
    <row r="45" spans="1:9" ht="23.25" customHeight="1">
      <c r="A45" s="209" t="s">
        <v>52</v>
      </c>
      <c r="B45" s="210" t="s">
        <v>255</v>
      </c>
      <c r="C45" s="207" t="s">
        <v>427</v>
      </c>
      <c r="D45" s="206">
        <v>1978</v>
      </c>
      <c r="E45" s="205">
        <v>0.01761574074074074</v>
      </c>
      <c r="F45" s="218" t="s">
        <v>125</v>
      </c>
      <c r="G45" s="217" t="s">
        <v>27</v>
      </c>
      <c r="H45" s="202">
        <v>44</v>
      </c>
      <c r="I45" s="201">
        <v>35</v>
      </c>
    </row>
    <row r="46" spans="1:9" ht="23.25" customHeight="1">
      <c r="A46" s="209" t="s">
        <v>62</v>
      </c>
      <c r="B46" s="210" t="s">
        <v>256</v>
      </c>
      <c r="C46" s="207" t="s">
        <v>39</v>
      </c>
      <c r="D46" s="206">
        <v>1972</v>
      </c>
      <c r="E46" s="205">
        <v>0.017962962962962962</v>
      </c>
      <c r="F46" s="220" t="s">
        <v>121</v>
      </c>
      <c r="G46" s="219" t="s">
        <v>34</v>
      </c>
      <c r="H46" s="202">
        <v>57</v>
      </c>
      <c r="I46" s="201">
        <v>34</v>
      </c>
    </row>
    <row r="47" spans="1:9" ht="23.25" customHeight="1">
      <c r="A47" s="209" t="s">
        <v>66</v>
      </c>
      <c r="B47" s="210" t="s">
        <v>426</v>
      </c>
      <c r="C47" s="207" t="s">
        <v>51</v>
      </c>
      <c r="D47" s="206">
        <v>1965</v>
      </c>
      <c r="E47" s="205">
        <v>0.017974537037037035</v>
      </c>
      <c r="F47" s="220" t="s">
        <v>121</v>
      </c>
      <c r="G47" s="219" t="s">
        <v>35</v>
      </c>
      <c r="H47" s="202">
        <v>46</v>
      </c>
      <c r="I47" s="201">
        <v>33</v>
      </c>
    </row>
    <row r="48" spans="1:9" ht="23.25" customHeight="1">
      <c r="A48" s="209" t="s">
        <v>67</v>
      </c>
      <c r="B48" s="208" t="s">
        <v>425</v>
      </c>
      <c r="C48" s="207" t="s">
        <v>236</v>
      </c>
      <c r="D48" s="206">
        <v>1991</v>
      </c>
      <c r="E48" s="205">
        <v>0.017997685185185186</v>
      </c>
      <c r="F48" s="222" t="s">
        <v>122</v>
      </c>
      <c r="G48" s="221" t="s">
        <v>20</v>
      </c>
      <c r="H48" s="202">
        <v>11</v>
      </c>
      <c r="I48" s="201">
        <v>32</v>
      </c>
    </row>
    <row r="49" spans="1:9" ht="23.25" customHeight="1">
      <c r="A49" s="209" t="s">
        <v>68</v>
      </c>
      <c r="B49" s="208" t="s">
        <v>227</v>
      </c>
      <c r="C49" s="207" t="s">
        <v>424</v>
      </c>
      <c r="D49" s="206">
        <v>1973</v>
      </c>
      <c r="E49" s="205">
        <v>0.018125</v>
      </c>
      <c r="F49" s="204" t="s">
        <v>124</v>
      </c>
      <c r="G49" s="203" t="s">
        <v>12</v>
      </c>
      <c r="H49" s="202">
        <v>6</v>
      </c>
      <c r="I49" s="201">
        <v>31</v>
      </c>
    </row>
    <row r="50" spans="1:9" ht="23.25" customHeight="1">
      <c r="A50" s="209" t="s">
        <v>69</v>
      </c>
      <c r="B50" s="208" t="s">
        <v>423</v>
      </c>
      <c r="C50" s="207" t="s">
        <v>19</v>
      </c>
      <c r="D50" s="206">
        <v>1976</v>
      </c>
      <c r="E50" s="205">
        <v>0.018217592592592594</v>
      </c>
      <c r="F50" s="204" t="s">
        <v>124</v>
      </c>
      <c r="G50" s="203" t="s">
        <v>15</v>
      </c>
      <c r="H50" s="202">
        <v>51</v>
      </c>
      <c r="I50" s="201">
        <v>30</v>
      </c>
    </row>
    <row r="51" spans="1:9" ht="23.25" customHeight="1">
      <c r="A51" s="209" t="s">
        <v>45</v>
      </c>
      <c r="B51" s="208" t="s">
        <v>225</v>
      </c>
      <c r="C51" s="207" t="s">
        <v>19</v>
      </c>
      <c r="D51" s="206">
        <v>1979</v>
      </c>
      <c r="E51" s="205">
        <v>0.018229166666666668</v>
      </c>
      <c r="F51" s="216" t="s">
        <v>123</v>
      </c>
      <c r="G51" s="215" t="s">
        <v>12</v>
      </c>
      <c r="H51" s="202">
        <v>48</v>
      </c>
      <c r="I51" s="201">
        <v>29</v>
      </c>
    </row>
    <row r="52" spans="1:9" ht="23.25" customHeight="1">
      <c r="A52" s="209" t="s">
        <v>65</v>
      </c>
      <c r="B52" s="208" t="s">
        <v>186</v>
      </c>
      <c r="C52" s="207" t="s">
        <v>19</v>
      </c>
      <c r="D52" s="206">
        <v>1962</v>
      </c>
      <c r="E52" s="205">
        <v>0.01840277777777778</v>
      </c>
      <c r="F52" s="224" t="s">
        <v>120</v>
      </c>
      <c r="G52" s="223" t="s">
        <v>17</v>
      </c>
      <c r="H52" s="202">
        <v>56</v>
      </c>
      <c r="I52" s="201">
        <v>28</v>
      </c>
    </row>
    <row r="53" spans="1:9" ht="23.25" customHeight="1">
      <c r="A53" s="209" t="s">
        <v>71</v>
      </c>
      <c r="B53" s="208" t="s">
        <v>55</v>
      </c>
      <c r="C53" s="207" t="s">
        <v>19</v>
      </c>
      <c r="D53" s="206">
        <v>1967</v>
      </c>
      <c r="E53" s="205">
        <v>0.018587962962962962</v>
      </c>
      <c r="F53" s="220" t="s">
        <v>121</v>
      </c>
      <c r="G53" s="219" t="s">
        <v>37</v>
      </c>
      <c r="H53" s="202">
        <v>62</v>
      </c>
      <c r="I53" s="201">
        <v>27</v>
      </c>
    </row>
    <row r="54" spans="1:9" ht="23.25" customHeight="1">
      <c r="A54" s="209" t="s">
        <v>40</v>
      </c>
      <c r="B54" s="208" t="s">
        <v>136</v>
      </c>
      <c r="C54" s="207" t="s">
        <v>39</v>
      </c>
      <c r="D54" s="206">
        <v>1992</v>
      </c>
      <c r="E54" s="205">
        <v>0.018738425925925926</v>
      </c>
      <c r="F54" s="222" t="s">
        <v>122</v>
      </c>
      <c r="G54" s="221" t="s">
        <v>24</v>
      </c>
      <c r="H54" s="202">
        <v>30</v>
      </c>
      <c r="I54" s="201">
        <v>26</v>
      </c>
    </row>
    <row r="55" spans="1:9" ht="23.25" customHeight="1">
      <c r="A55" s="209" t="s">
        <v>72</v>
      </c>
      <c r="B55" s="208" t="s">
        <v>193</v>
      </c>
      <c r="C55" s="207" t="s">
        <v>19</v>
      </c>
      <c r="D55" s="206">
        <v>1950</v>
      </c>
      <c r="E55" s="205">
        <v>0.018784722222222223</v>
      </c>
      <c r="F55" s="214" t="s">
        <v>119</v>
      </c>
      <c r="G55" s="213" t="s">
        <v>10</v>
      </c>
      <c r="H55" s="202">
        <v>75</v>
      </c>
      <c r="I55" s="201">
        <v>25</v>
      </c>
    </row>
    <row r="56" spans="1:9" ht="23.25" customHeight="1">
      <c r="A56" s="209" t="s">
        <v>70</v>
      </c>
      <c r="B56" s="208" t="s">
        <v>81</v>
      </c>
      <c r="C56" s="207" t="s">
        <v>39</v>
      </c>
      <c r="D56" s="206">
        <v>1959</v>
      </c>
      <c r="E56" s="205">
        <v>0.018865740740740742</v>
      </c>
      <c r="F56" s="224" t="s">
        <v>120</v>
      </c>
      <c r="G56" s="223" t="s">
        <v>11</v>
      </c>
      <c r="H56" s="202">
        <v>69</v>
      </c>
      <c r="I56" s="201">
        <v>24</v>
      </c>
    </row>
    <row r="57" spans="1:9" ht="23.25" customHeight="1">
      <c r="A57" s="209" t="s">
        <v>155</v>
      </c>
      <c r="B57" s="208" t="s">
        <v>167</v>
      </c>
      <c r="C57" s="207" t="s">
        <v>422</v>
      </c>
      <c r="D57" s="206">
        <v>1973</v>
      </c>
      <c r="E57" s="205">
        <v>0.018912037037037036</v>
      </c>
      <c r="F57" s="218" t="s">
        <v>125</v>
      </c>
      <c r="G57" s="217" t="s">
        <v>30</v>
      </c>
      <c r="H57" s="202">
        <v>24</v>
      </c>
      <c r="I57" s="201">
        <v>23</v>
      </c>
    </row>
    <row r="58" spans="1:9" ht="23.25" customHeight="1">
      <c r="A58" s="209" t="s">
        <v>156</v>
      </c>
      <c r="B58" s="208" t="s">
        <v>421</v>
      </c>
      <c r="C58" s="207" t="s">
        <v>182</v>
      </c>
      <c r="D58" s="206">
        <v>1964</v>
      </c>
      <c r="E58" s="205">
        <v>0.018969907407407408</v>
      </c>
      <c r="F58" s="204" t="s">
        <v>124</v>
      </c>
      <c r="G58" s="203" t="s">
        <v>17</v>
      </c>
      <c r="H58" s="202">
        <v>49</v>
      </c>
      <c r="I58" s="201">
        <v>22</v>
      </c>
    </row>
    <row r="59" spans="1:9" ht="23.25" customHeight="1">
      <c r="A59" s="209" t="s">
        <v>157</v>
      </c>
      <c r="B59" s="208" t="s">
        <v>109</v>
      </c>
      <c r="C59" s="207" t="s">
        <v>39</v>
      </c>
      <c r="D59" s="206">
        <v>1960</v>
      </c>
      <c r="E59" s="205">
        <v>0.019108796296296294</v>
      </c>
      <c r="F59" s="224" t="s">
        <v>120</v>
      </c>
      <c r="G59" s="223" t="s">
        <v>14</v>
      </c>
      <c r="H59" s="202">
        <v>66</v>
      </c>
      <c r="I59" s="201">
        <v>21</v>
      </c>
    </row>
    <row r="60" spans="1:9" ht="23.25" customHeight="1">
      <c r="A60" s="209" t="s">
        <v>158</v>
      </c>
      <c r="B60" s="208" t="s">
        <v>420</v>
      </c>
      <c r="C60" s="207" t="s">
        <v>182</v>
      </c>
      <c r="D60" s="206">
        <v>1986</v>
      </c>
      <c r="E60" s="205">
        <v>0.01915509259259259</v>
      </c>
      <c r="F60" s="222" t="s">
        <v>122</v>
      </c>
      <c r="G60" s="221" t="s">
        <v>25</v>
      </c>
      <c r="H60" s="202">
        <v>58</v>
      </c>
      <c r="I60" s="201">
        <v>20</v>
      </c>
    </row>
    <row r="61" spans="1:9" ht="23.25" customHeight="1">
      <c r="A61" s="209" t="s">
        <v>159</v>
      </c>
      <c r="B61" s="208" t="s">
        <v>419</v>
      </c>
      <c r="C61" s="207" t="s">
        <v>418</v>
      </c>
      <c r="D61" s="206">
        <v>1973</v>
      </c>
      <c r="E61" s="205">
        <v>0.019212962962962963</v>
      </c>
      <c r="F61" s="204" t="s">
        <v>124</v>
      </c>
      <c r="G61" s="203" t="s">
        <v>11</v>
      </c>
      <c r="H61" s="202">
        <v>22</v>
      </c>
      <c r="I61" s="201">
        <v>19</v>
      </c>
    </row>
    <row r="62" spans="1:9" ht="23.25" customHeight="1">
      <c r="A62" s="209" t="s">
        <v>160</v>
      </c>
      <c r="B62" s="208" t="s">
        <v>417</v>
      </c>
      <c r="C62" s="207" t="s">
        <v>412</v>
      </c>
      <c r="D62" s="206">
        <v>1968</v>
      </c>
      <c r="E62" s="205">
        <v>0.01962962962962963</v>
      </c>
      <c r="F62" s="220" t="s">
        <v>121</v>
      </c>
      <c r="G62" s="219" t="s">
        <v>38</v>
      </c>
      <c r="H62" s="202">
        <v>33</v>
      </c>
      <c r="I62" s="201">
        <v>18</v>
      </c>
    </row>
    <row r="63" spans="1:9" ht="23.25" customHeight="1">
      <c r="A63" s="209" t="s">
        <v>287</v>
      </c>
      <c r="B63" s="208" t="s">
        <v>74</v>
      </c>
      <c r="C63" s="207" t="s">
        <v>19</v>
      </c>
      <c r="D63" s="206">
        <v>1979</v>
      </c>
      <c r="E63" s="205">
        <v>0.01974537037037037</v>
      </c>
      <c r="F63" s="216" t="s">
        <v>123</v>
      </c>
      <c r="G63" s="215" t="s">
        <v>15</v>
      </c>
      <c r="H63" s="202">
        <v>74</v>
      </c>
      <c r="I63" s="201">
        <v>17</v>
      </c>
    </row>
    <row r="64" spans="1:9" ht="23.25" customHeight="1">
      <c r="A64" s="209" t="s">
        <v>288</v>
      </c>
      <c r="B64" s="208" t="s">
        <v>416</v>
      </c>
      <c r="C64" s="207" t="s">
        <v>9</v>
      </c>
      <c r="D64" s="206">
        <v>1945</v>
      </c>
      <c r="E64" s="205">
        <v>0.019976851851851853</v>
      </c>
      <c r="F64" s="214" t="s">
        <v>119</v>
      </c>
      <c r="G64" s="213" t="s">
        <v>12</v>
      </c>
      <c r="H64" s="202">
        <v>68</v>
      </c>
      <c r="I64" s="201">
        <v>16</v>
      </c>
    </row>
    <row r="65" spans="1:9" ht="23.25" customHeight="1">
      <c r="A65" s="209" t="s">
        <v>289</v>
      </c>
      <c r="B65" s="208" t="s">
        <v>239</v>
      </c>
      <c r="C65" s="207" t="s">
        <v>19</v>
      </c>
      <c r="D65" s="206">
        <v>1979</v>
      </c>
      <c r="E65" s="205">
        <v>0.020011574074074074</v>
      </c>
      <c r="F65" s="218" t="s">
        <v>125</v>
      </c>
      <c r="G65" s="217" t="s">
        <v>32</v>
      </c>
      <c r="H65" s="202">
        <v>45</v>
      </c>
      <c r="I65" s="201">
        <v>15</v>
      </c>
    </row>
    <row r="66" spans="1:9" ht="23.25" customHeight="1">
      <c r="A66" s="209" t="s">
        <v>290</v>
      </c>
      <c r="B66" s="208" t="s">
        <v>415</v>
      </c>
      <c r="C66" s="207" t="s">
        <v>414</v>
      </c>
      <c r="D66" s="206">
        <v>1992</v>
      </c>
      <c r="E66" s="205">
        <v>0.020046296296296295</v>
      </c>
      <c r="F66" s="216" t="s">
        <v>123</v>
      </c>
      <c r="G66" s="215" t="s">
        <v>17</v>
      </c>
      <c r="H66" s="202">
        <v>3</v>
      </c>
      <c r="I66" s="201">
        <v>14</v>
      </c>
    </row>
    <row r="67" spans="1:9" ht="23.25" customHeight="1">
      <c r="A67" s="209" t="s">
        <v>291</v>
      </c>
      <c r="B67" s="208" t="s">
        <v>413</v>
      </c>
      <c r="C67" s="207" t="s">
        <v>39</v>
      </c>
      <c r="D67" s="206">
        <v>1986</v>
      </c>
      <c r="E67" s="205">
        <v>0.02008101851851852</v>
      </c>
      <c r="F67" s="216" t="s">
        <v>123</v>
      </c>
      <c r="G67" s="215" t="s">
        <v>11</v>
      </c>
      <c r="H67" s="202">
        <v>18</v>
      </c>
      <c r="I67" s="201">
        <v>13</v>
      </c>
    </row>
    <row r="68" spans="1:9" ht="23.25" customHeight="1">
      <c r="A68" s="209" t="s">
        <v>292</v>
      </c>
      <c r="B68" s="208" t="s">
        <v>250</v>
      </c>
      <c r="C68" s="207" t="s">
        <v>412</v>
      </c>
      <c r="D68" s="206">
        <v>1977</v>
      </c>
      <c r="E68" s="205">
        <v>0.020104166666666666</v>
      </c>
      <c r="F68" s="218" t="s">
        <v>125</v>
      </c>
      <c r="G68" s="217" t="s">
        <v>34</v>
      </c>
      <c r="H68" s="202">
        <v>32</v>
      </c>
      <c r="I68" s="201">
        <v>12</v>
      </c>
    </row>
    <row r="69" spans="1:9" ht="23.25" customHeight="1">
      <c r="A69" s="209" t="s">
        <v>293</v>
      </c>
      <c r="B69" s="208" t="s">
        <v>61</v>
      </c>
      <c r="C69" s="207" t="s">
        <v>9</v>
      </c>
      <c r="D69" s="206">
        <v>1948</v>
      </c>
      <c r="E69" s="205">
        <v>0.02034722222222222</v>
      </c>
      <c r="F69" s="214" t="s">
        <v>119</v>
      </c>
      <c r="G69" s="213" t="s">
        <v>15</v>
      </c>
      <c r="H69" s="202">
        <v>28</v>
      </c>
      <c r="I69" s="201">
        <v>11</v>
      </c>
    </row>
    <row r="70" spans="1:9" ht="23.25" customHeight="1">
      <c r="A70" s="209" t="s">
        <v>294</v>
      </c>
      <c r="B70" s="208" t="s">
        <v>411</v>
      </c>
      <c r="C70" s="207" t="s">
        <v>39</v>
      </c>
      <c r="D70" s="206">
        <v>1979</v>
      </c>
      <c r="E70" s="205">
        <v>0.020601851851851854</v>
      </c>
      <c r="F70" s="218" t="s">
        <v>125</v>
      </c>
      <c r="G70" s="217" t="s">
        <v>35</v>
      </c>
      <c r="H70" s="202">
        <v>54</v>
      </c>
      <c r="I70" s="201">
        <v>10</v>
      </c>
    </row>
    <row r="71" spans="1:9" ht="23.25" customHeight="1">
      <c r="A71" s="209" t="s">
        <v>295</v>
      </c>
      <c r="B71" s="208" t="s">
        <v>410</v>
      </c>
      <c r="C71" s="207" t="s">
        <v>39</v>
      </c>
      <c r="D71" s="206">
        <v>1984</v>
      </c>
      <c r="E71" s="205">
        <v>0.020949074074074075</v>
      </c>
      <c r="F71" s="216" t="s">
        <v>123</v>
      </c>
      <c r="G71" s="215" t="s">
        <v>14</v>
      </c>
      <c r="H71" s="202">
        <v>52</v>
      </c>
      <c r="I71" s="201">
        <v>9</v>
      </c>
    </row>
    <row r="72" spans="1:9" ht="23.25" customHeight="1">
      <c r="A72" s="209" t="s">
        <v>296</v>
      </c>
      <c r="B72" s="208" t="s">
        <v>174</v>
      </c>
      <c r="C72" s="207" t="s">
        <v>409</v>
      </c>
      <c r="D72" s="206">
        <v>1967</v>
      </c>
      <c r="E72" s="205">
        <v>0.021886574074074072</v>
      </c>
      <c r="F72" s="204" t="s">
        <v>124</v>
      </c>
      <c r="G72" s="203" t="s">
        <v>14</v>
      </c>
      <c r="H72" s="202">
        <v>38</v>
      </c>
      <c r="I72" s="201">
        <v>8</v>
      </c>
    </row>
    <row r="73" spans="1:9" ht="23.25" customHeight="1">
      <c r="A73" s="209" t="s">
        <v>297</v>
      </c>
      <c r="B73" s="208" t="s">
        <v>210</v>
      </c>
      <c r="C73" s="207" t="s">
        <v>39</v>
      </c>
      <c r="D73" s="206">
        <v>1949</v>
      </c>
      <c r="E73" s="205">
        <v>0.02221064814814815</v>
      </c>
      <c r="F73" s="214" t="s">
        <v>119</v>
      </c>
      <c r="G73" s="213" t="s">
        <v>17</v>
      </c>
      <c r="H73" s="202">
        <v>55</v>
      </c>
      <c r="I73" s="201">
        <v>7</v>
      </c>
    </row>
    <row r="74" spans="1:9" ht="23.25" customHeight="1">
      <c r="A74" s="209" t="s">
        <v>298</v>
      </c>
      <c r="B74" s="208" t="s">
        <v>92</v>
      </c>
      <c r="C74" s="207" t="s">
        <v>19</v>
      </c>
      <c r="D74" s="206">
        <v>1972</v>
      </c>
      <c r="E74" s="205">
        <v>0.02244212962962963</v>
      </c>
      <c r="F74" s="204" t="s">
        <v>124</v>
      </c>
      <c r="G74" s="203" t="s">
        <v>21</v>
      </c>
      <c r="H74" s="202">
        <v>60</v>
      </c>
      <c r="I74" s="201">
        <v>6</v>
      </c>
    </row>
    <row r="75" spans="1:9" ht="23.25" customHeight="1">
      <c r="A75" s="209" t="s">
        <v>299</v>
      </c>
      <c r="B75" s="208" t="s">
        <v>408</v>
      </c>
      <c r="C75" s="207" t="s">
        <v>39</v>
      </c>
      <c r="D75" s="206">
        <v>1974</v>
      </c>
      <c r="E75" s="205">
        <v>0.023020833333333334</v>
      </c>
      <c r="F75" s="204" t="s">
        <v>124</v>
      </c>
      <c r="G75" s="203" t="s">
        <v>20</v>
      </c>
      <c r="H75" s="202">
        <v>53</v>
      </c>
      <c r="I75" s="201">
        <v>5</v>
      </c>
    </row>
    <row r="76" spans="1:9" ht="23.25" customHeight="1">
      <c r="A76" s="209" t="s">
        <v>300</v>
      </c>
      <c r="B76" s="210" t="s">
        <v>246</v>
      </c>
      <c r="C76" s="207" t="s">
        <v>19</v>
      </c>
      <c r="D76" s="206">
        <v>1948</v>
      </c>
      <c r="E76" s="205">
        <v>0.02310185185185185</v>
      </c>
      <c r="F76" s="212" t="s">
        <v>126</v>
      </c>
      <c r="G76" s="211" t="s">
        <v>8</v>
      </c>
      <c r="H76" s="202">
        <v>35</v>
      </c>
      <c r="I76" s="201">
        <v>4</v>
      </c>
    </row>
    <row r="77" spans="1:9" ht="23.25" customHeight="1">
      <c r="A77" s="209" t="s">
        <v>301</v>
      </c>
      <c r="B77" s="208" t="s">
        <v>229</v>
      </c>
      <c r="C77" s="207" t="s">
        <v>9</v>
      </c>
      <c r="D77" s="206">
        <v>1976</v>
      </c>
      <c r="E77" s="205">
        <v>0.023634259259259258</v>
      </c>
      <c r="F77" s="204" t="s">
        <v>124</v>
      </c>
      <c r="G77" s="203" t="s">
        <v>24</v>
      </c>
      <c r="H77" s="202">
        <v>27</v>
      </c>
      <c r="I77" s="201">
        <v>3</v>
      </c>
    </row>
    <row r="78" spans="1:9" ht="23.25" customHeight="1">
      <c r="A78" s="209" t="s">
        <v>302</v>
      </c>
      <c r="B78" s="210" t="s">
        <v>407</v>
      </c>
      <c r="C78" s="207" t="s">
        <v>39</v>
      </c>
      <c r="D78" s="206">
        <v>1974</v>
      </c>
      <c r="E78" s="205">
        <v>0.02517361111111111</v>
      </c>
      <c r="F78" s="204" t="s">
        <v>124</v>
      </c>
      <c r="G78" s="203" t="s">
        <v>25</v>
      </c>
      <c r="H78" s="202">
        <v>37</v>
      </c>
      <c r="I78" s="201">
        <v>2</v>
      </c>
    </row>
    <row r="79" spans="1:9" ht="23.25" customHeight="1">
      <c r="A79" s="209" t="s">
        <v>303</v>
      </c>
      <c r="B79" s="208" t="s">
        <v>406</v>
      </c>
      <c r="C79" s="207" t="s">
        <v>405</v>
      </c>
      <c r="D79" s="206">
        <v>1966</v>
      </c>
      <c r="E79" s="205">
        <v>0.02576388888888889</v>
      </c>
      <c r="F79" s="204" t="s">
        <v>124</v>
      </c>
      <c r="G79" s="203" t="s">
        <v>27</v>
      </c>
      <c r="H79" s="202">
        <v>73</v>
      </c>
      <c r="I79" s="201">
        <v>1</v>
      </c>
    </row>
    <row r="80" spans="1:9" ht="25.5" customHeight="1">
      <c r="A80" s="269" t="s">
        <v>143</v>
      </c>
      <c r="B80" s="269"/>
      <c r="C80" s="269"/>
      <c r="D80" s="269"/>
      <c r="E80" s="269"/>
      <c r="F80" s="269"/>
      <c r="G80" s="269"/>
      <c r="H80" s="269"/>
      <c r="I80" s="200"/>
    </row>
    <row r="81" spans="1:9" ht="25.5" customHeight="1">
      <c r="A81" s="270" t="s">
        <v>144</v>
      </c>
      <c r="B81" s="270"/>
      <c r="C81" s="270"/>
      <c r="D81" s="270"/>
      <c r="E81" s="270"/>
      <c r="F81" s="270"/>
      <c r="G81" s="270"/>
      <c r="H81" s="270"/>
      <c r="I81" s="200"/>
    </row>
    <row r="82" spans="1:9" ht="15.75">
      <c r="A82" s="196"/>
      <c r="B82" s="196"/>
      <c r="C82" s="196"/>
      <c r="D82" s="196"/>
      <c r="E82" s="196"/>
      <c r="F82" s="199"/>
      <c r="G82" s="197"/>
      <c r="H82" s="195"/>
      <c r="I82" s="196"/>
    </row>
    <row r="83" spans="6:8" ht="15.75">
      <c r="F83" s="198"/>
      <c r="G83" s="197"/>
      <c r="H83" s="195"/>
    </row>
    <row r="84" spans="2:8" ht="12.75">
      <c r="B84" s="196"/>
      <c r="C84" s="196"/>
      <c r="F84" s="195"/>
      <c r="G84" s="195"/>
      <c r="H84" s="195"/>
    </row>
    <row r="86" spans="2:3" ht="12.75">
      <c r="B86" s="194"/>
      <c r="C86" s="194"/>
    </row>
  </sheetData>
  <sheetProtection/>
  <autoFilter ref="A3:I81"/>
  <mergeCells count="4">
    <mergeCell ref="A1:H1"/>
    <mergeCell ref="A2:H2"/>
    <mergeCell ref="A80:H80"/>
    <mergeCell ref="A81:H8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2.75"/>
  <cols>
    <col min="1" max="1" width="6.8515625" style="230" customWidth="1"/>
    <col min="2" max="2" width="28.7109375" style="230" customWidth="1"/>
    <col min="3" max="3" width="7.57421875" style="230" customWidth="1"/>
    <col min="4" max="4" width="14.57421875" style="230" customWidth="1"/>
    <col min="5" max="5" width="15.28125" style="230" customWidth="1"/>
    <col min="6" max="6" width="14.7109375" style="230" customWidth="1"/>
    <col min="7" max="7" width="3.00390625" style="230" customWidth="1"/>
    <col min="8" max="8" width="9.140625" style="230" customWidth="1"/>
    <col min="9" max="9" width="28.7109375" style="230" customWidth="1"/>
    <col min="10" max="10" width="7.57421875" style="230" customWidth="1"/>
    <col min="11" max="11" width="14.57421875" style="230" customWidth="1"/>
    <col min="12" max="12" width="15.28125" style="230" customWidth="1"/>
    <col min="13" max="13" width="14.7109375" style="230" customWidth="1"/>
    <col min="14" max="16384" width="9.140625" style="230" customWidth="1"/>
  </cols>
  <sheetData>
    <row r="1" spans="1:13" ht="34.5" customHeight="1">
      <c r="A1" s="284" t="s">
        <v>464</v>
      </c>
      <c r="B1" s="284"/>
      <c r="C1" s="284"/>
      <c r="D1" s="284"/>
      <c r="E1" s="284"/>
      <c r="F1" s="284"/>
      <c r="G1" s="252"/>
      <c r="H1" s="252"/>
      <c r="I1" s="252"/>
      <c r="J1" s="252"/>
      <c r="K1" s="252"/>
      <c r="L1" s="252"/>
      <c r="M1" s="252"/>
    </row>
    <row r="2" spans="1:13" ht="15.75" customHeight="1" thickBot="1">
      <c r="A2" s="251" t="s">
        <v>145</v>
      </c>
      <c r="B2" s="250" t="s">
        <v>1</v>
      </c>
      <c r="C2" s="250" t="s">
        <v>3</v>
      </c>
      <c r="D2" s="251" t="s">
        <v>146</v>
      </c>
      <c r="E2" s="250" t="s">
        <v>147</v>
      </c>
      <c r="F2" s="250" t="s">
        <v>148</v>
      </c>
      <c r="H2" s="249"/>
      <c r="I2" s="249"/>
      <c r="J2" s="249"/>
      <c r="K2" s="249"/>
      <c r="L2" s="249"/>
      <c r="M2" s="249"/>
    </row>
    <row r="3" spans="1:13" ht="24.75" customHeight="1" thickTop="1">
      <c r="A3" s="273" t="s">
        <v>98</v>
      </c>
      <c r="B3" s="245" t="s">
        <v>437</v>
      </c>
      <c r="C3" s="238">
        <v>1975</v>
      </c>
      <c r="D3" s="237">
        <v>0.01644675925925926</v>
      </c>
      <c r="E3" s="276">
        <f>D3+D4+D5</f>
        <v>0.04462962962962963</v>
      </c>
      <c r="F3" s="279" t="s">
        <v>8</v>
      </c>
      <c r="H3" s="282"/>
      <c r="I3" s="243"/>
      <c r="J3" s="241"/>
      <c r="K3" s="240"/>
      <c r="L3" s="271"/>
      <c r="M3" s="272"/>
    </row>
    <row r="4" spans="1:13" ht="24.75" customHeight="1">
      <c r="A4" s="274"/>
      <c r="B4" s="244" t="s">
        <v>97</v>
      </c>
      <c r="C4" s="235">
        <v>1956</v>
      </c>
      <c r="D4" s="234">
        <v>0.01386574074074074</v>
      </c>
      <c r="E4" s="277"/>
      <c r="F4" s="280"/>
      <c r="H4" s="283"/>
      <c r="I4" s="243"/>
      <c r="J4" s="241"/>
      <c r="K4" s="240"/>
      <c r="L4" s="271"/>
      <c r="M4" s="272"/>
    </row>
    <row r="5" spans="1:13" ht="24.75" customHeight="1" thickBot="1">
      <c r="A5" s="275"/>
      <c r="B5" s="233" t="s">
        <v>448</v>
      </c>
      <c r="C5" s="232">
        <v>1962</v>
      </c>
      <c r="D5" s="231">
        <v>0.014317129629629631</v>
      </c>
      <c r="E5" s="278"/>
      <c r="F5" s="281"/>
      <c r="H5" s="283"/>
      <c r="I5" s="242"/>
      <c r="J5" s="241"/>
      <c r="K5" s="240"/>
      <c r="L5" s="271"/>
      <c r="M5" s="272"/>
    </row>
    <row r="6" spans="1:13" ht="24.75" customHeight="1" thickTop="1">
      <c r="A6" s="273" t="s">
        <v>463</v>
      </c>
      <c r="B6" s="239" t="s">
        <v>87</v>
      </c>
      <c r="C6" s="248">
        <v>1964</v>
      </c>
      <c r="D6" s="247">
        <v>0.016585648148148148</v>
      </c>
      <c r="E6" s="276">
        <f>D6+D7+D8</f>
        <v>0.04479166666666667</v>
      </c>
      <c r="F6" s="279" t="s">
        <v>10</v>
      </c>
      <c r="H6" s="282"/>
      <c r="I6" s="243"/>
      <c r="J6" s="241"/>
      <c r="K6" s="240"/>
      <c r="L6" s="271"/>
      <c r="M6" s="272"/>
    </row>
    <row r="7" spans="1:13" ht="24.75" customHeight="1">
      <c r="A7" s="274"/>
      <c r="B7" s="236" t="s">
        <v>445</v>
      </c>
      <c r="C7" s="235">
        <v>1967</v>
      </c>
      <c r="D7" s="234">
        <v>0.014618055555555556</v>
      </c>
      <c r="E7" s="277"/>
      <c r="F7" s="280"/>
      <c r="H7" s="283"/>
      <c r="I7" s="243"/>
      <c r="J7" s="241"/>
      <c r="K7" s="240"/>
      <c r="L7" s="271"/>
      <c r="M7" s="272"/>
    </row>
    <row r="8" spans="1:13" ht="24.75" customHeight="1" thickBot="1">
      <c r="A8" s="275"/>
      <c r="B8" s="246" t="s">
        <v>190</v>
      </c>
      <c r="C8" s="232">
        <v>1970</v>
      </c>
      <c r="D8" s="231">
        <v>0.013587962962962963</v>
      </c>
      <c r="E8" s="278"/>
      <c r="F8" s="281"/>
      <c r="H8" s="283"/>
      <c r="I8" s="242"/>
      <c r="J8" s="241"/>
      <c r="K8" s="240"/>
      <c r="L8" s="271"/>
      <c r="M8" s="272"/>
    </row>
    <row r="9" spans="1:13" ht="24.75" customHeight="1" thickTop="1">
      <c r="A9" s="273" t="s">
        <v>462</v>
      </c>
      <c r="B9" s="245" t="s">
        <v>433</v>
      </c>
      <c r="C9" s="238">
        <v>1991</v>
      </c>
      <c r="D9" s="237">
        <v>0.016828703703703703</v>
      </c>
      <c r="E9" s="276">
        <f>D9+D10+D11</f>
        <v>0.04516203703703704</v>
      </c>
      <c r="F9" s="279" t="s">
        <v>12</v>
      </c>
      <c r="H9" s="282"/>
      <c r="I9" s="243"/>
      <c r="J9" s="241"/>
      <c r="K9" s="240"/>
      <c r="L9" s="271"/>
      <c r="M9" s="272"/>
    </row>
    <row r="10" spans="1:13" ht="24.75" customHeight="1">
      <c r="A10" s="274"/>
      <c r="B10" s="244" t="s">
        <v>455</v>
      </c>
      <c r="C10" s="235">
        <v>1961</v>
      </c>
      <c r="D10" s="234">
        <v>0.012499999999999999</v>
      </c>
      <c r="E10" s="277"/>
      <c r="F10" s="280"/>
      <c r="H10" s="283"/>
      <c r="I10" s="243"/>
      <c r="J10" s="241"/>
      <c r="K10" s="240"/>
      <c r="L10" s="271"/>
      <c r="M10" s="272"/>
    </row>
    <row r="11" spans="1:13" ht="24.75" customHeight="1" thickBot="1">
      <c r="A11" s="275"/>
      <c r="B11" s="233" t="s">
        <v>184</v>
      </c>
      <c r="C11" s="232">
        <v>1969</v>
      </c>
      <c r="D11" s="231">
        <v>0.015833333333333335</v>
      </c>
      <c r="E11" s="278"/>
      <c r="F11" s="281"/>
      <c r="H11" s="283"/>
      <c r="I11" s="242"/>
      <c r="J11" s="241"/>
      <c r="K11" s="240"/>
      <c r="L11" s="271"/>
      <c r="M11" s="272"/>
    </row>
    <row r="12" spans="1:13" ht="24.75" customHeight="1" thickTop="1">
      <c r="A12" s="273" t="s">
        <v>461</v>
      </c>
      <c r="B12" s="239" t="s">
        <v>415</v>
      </c>
      <c r="C12" s="238">
        <v>1992</v>
      </c>
      <c r="D12" s="237">
        <v>0.020046296296296295</v>
      </c>
      <c r="E12" s="276">
        <f>D12+D13+D14</f>
        <v>0.04656249999999999</v>
      </c>
      <c r="F12" s="279" t="s">
        <v>15</v>
      </c>
      <c r="H12" s="282"/>
      <c r="I12" s="243"/>
      <c r="J12" s="241"/>
      <c r="K12" s="240"/>
      <c r="L12" s="271"/>
      <c r="M12" s="272"/>
    </row>
    <row r="13" spans="1:13" ht="24.75" customHeight="1">
      <c r="A13" s="274"/>
      <c r="B13" s="236" t="s">
        <v>453</v>
      </c>
      <c r="C13" s="235">
        <v>1985</v>
      </c>
      <c r="D13" s="234">
        <v>0.01289351851851852</v>
      </c>
      <c r="E13" s="277"/>
      <c r="F13" s="280"/>
      <c r="H13" s="283"/>
      <c r="I13" s="243"/>
      <c r="J13" s="241"/>
      <c r="K13" s="240"/>
      <c r="L13" s="271"/>
      <c r="M13" s="272"/>
    </row>
    <row r="14" spans="1:13" ht="24.75" customHeight="1" thickBot="1">
      <c r="A14" s="275"/>
      <c r="B14" s="233" t="s">
        <v>451</v>
      </c>
      <c r="C14" s="232">
        <v>1995</v>
      </c>
      <c r="D14" s="231">
        <v>0.013622685185185184</v>
      </c>
      <c r="E14" s="278"/>
      <c r="F14" s="281"/>
      <c r="H14" s="283"/>
      <c r="I14" s="242"/>
      <c r="J14" s="241"/>
      <c r="K14" s="240"/>
      <c r="L14" s="271"/>
      <c r="M14" s="272"/>
    </row>
    <row r="15" spans="1:13" ht="24.75" customHeight="1" thickTop="1">
      <c r="A15" s="273" t="s">
        <v>96</v>
      </c>
      <c r="B15" s="245" t="s">
        <v>225</v>
      </c>
      <c r="C15" s="238">
        <v>1979</v>
      </c>
      <c r="D15" s="237">
        <v>0.018229166666666668</v>
      </c>
      <c r="E15" s="276">
        <f>D15+D16+D17</f>
        <v>0.04798611111111111</v>
      </c>
      <c r="F15" s="279" t="s">
        <v>17</v>
      </c>
      <c r="H15" s="282"/>
      <c r="I15" s="243"/>
      <c r="J15" s="241"/>
      <c r="K15" s="240"/>
      <c r="L15" s="271"/>
      <c r="M15" s="272"/>
    </row>
    <row r="16" spans="1:13" ht="24.75" customHeight="1">
      <c r="A16" s="274"/>
      <c r="B16" s="244" t="s">
        <v>100</v>
      </c>
      <c r="C16" s="235">
        <v>1956</v>
      </c>
      <c r="D16" s="234">
        <v>0.015196759259259259</v>
      </c>
      <c r="E16" s="277"/>
      <c r="F16" s="280"/>
      <c r="H16" s="283"/>
      <c r="I16" s="243"/>
      <c r="J16" s="241"/>
      <c r="K16" s="240"/>
      <c r="L16" s="271"/>
      <c r="M16" s="272"/>
    </row>
    <row r="17" spans="1:13" ht="24.75" customHeight="1" thickBot="1">
      <c r="A17" s="275"/>
      <c r="B17" s="233" t="s">
        <v>446</v>
      </c>
      <c r="C17" s="232">
        <v>1965</v>
      </c>
      <c r="D17" s="231">
        <v>0.014560185185185183</v>
      </c>
      <c r="E17" s="278"/>
      <c r="F17" s="281"/>
      <c r="H17" s="283"/>
      <c r="I17" s="242"/>
      <c r="J17" s="241"/>
      <c r="K17" s="240"/>
      <c r="L17" s="271"/>
      <c r="M17" s="272"/>
    </row>
    <row r="18" spans="1:6" ht="24.75" customHeight="1" thickTop="1">
      <c r="A18" s="273" t="s">
        <v>409</v>
      </c>
      <c r="B18" s="239" t="s">
        <v>174</v>
      </c>
      <c r="C18" s="238">
        <v>1967</v>
      </c>
      <c r="D18" s="237">
        <v>0.021886574074074072</v>
      </c>
      <c r="E18" s="276">
        <f>D18+D19+D20</f>
        <v>0.052650462962962954</v>
      </c>
      <c r="F18" s="279" t="s">
        <v>15</v>
      </c>
    </row>
    <row r="19" spans="1:6" ht="24.75" customHeight="1">
      <c r="A19" s="274"/>
      <c r="B19" s="236" t="s">
        <v>173</v>
      </c>
      <c r="C19" s="235">
        <v>1974</v>
      </c>
      <c r="D19" s="234">
        <v>0.015000000000000001</v>
      </c>
      <c r="E19" s="277"/>
      <c r="F19" s="280"/>
    </row>
    <row r="20" spans="1:6" ht="24.75" customHeight="1" thickBot="1">
      <c r="A20" s="275"/>
      <c r="B20" s="233" t="s">
        <v>175</v>
      </c>
      <c r="C20" s="232">
        <v>1976</v>
      </c>
      <c r="D20" s="231">
        <v>0.015763888888888886</v>
      </c>
      <c r="E20" s="278"/>
      <c r="F20" s="281"/>
    </row>
    <row r="21" spans="1:6" ht="24.75" customHeight="1" thickTop="1">
      <c r="A21" s="273" t="s">
        <v>460</v>
      </c>
      <c r="B21" s="239" t="s">
        <v>227</v>
      </c>
      <c r="C21" s="238">
        <v>1973</v>
      </c>
      <c r="D21" s="237">
        <v>0.018125</v>
      </c>
      <c r="E21" s="276">
        <f>D21+D22+D23</f>
        <v>0.0537037037037037</v>
      </c>
      <c r="F21" s="279" t="s">
        <v>14</v>
      </c>
    </row>
    <row r="22" spans="1:6" ht="24.75" customHeight="1">
      <c r="A22" s="274"/>
      <c r="B22" s="236" t="s">
        <v>228</v>
      </c>
      <c r="C22" s="235">
        <v>1964</v>
      </c>
      <c r="D22" s="234">
        <v>0.017604166666666667</v>
      </c>
      <c r="E22" s="277"/>
      <c r="F22" s="280"/>
    </row>
    <row r="23" spans="1:6" ht="24.75" customHeight="1" thickBot="1">
      <c r="A23" s="275"/>
      <c r="B23" s="233" t="s">
        <v>426</v>
      </c>
      <c r="C23" s="232">
        <v>1965</v>
      </c>
      <c r="D23" s="231">
        <v>0.017974537037037035</v>
      </c>
      <c r="E23" s="278"/>
      <c r="F23" s="281"/>
    </row>
    <row r="24" spans="1:6" ht="24.75" customHeight="1" thickTop="1">
      <c r="A24" s="273" t="s">
        <v>459</v>
      </c>
      <c r="B24" s="239" t="s">
        <v>74</v>
      </c>
      <c r="C24" s="238">
        <v>1979</v>
      </c>
      <c r="D24" s="237">
        <v>0.01974537037037037</v>
      </c>
      <c r="E24" s="276">
        <f>D24+D25+D26</f>
        <v>0.05550925925925926</v>
      </c>
      <c r="F24" s="279" t="s">
        <v>21</v>
      </c>
    </row>
    <row r="25" spans="1:6" ht="24.75" customHeight="1">
      <c r="A25" s="274"/>
      <c r="B25" s="236" t="s">
        <v>250</v>
      </c>
      <c r="C25" s="235">
        <v>1977</v>
      </c>
      <c r="D25" s="234">
        <v>0.020104166666666666</v>
      </c>
      <c r="E25" s="277"/>
      <c r="F25" s="280"/>
    </row>
    <row r="26" spans="1:6" ht="24.75" customHeight="1" thickBot="1">
      <c r="A26" s="275"/>
      <c r="B26" s="233" t="s">
        <v>178</v>
      </c>
      <c r="C26" s="232">
        <v>1981</v>
      </c>
      <c r="D26" s="231">
        <v>0.015659722222222224</v>
      </c>
      <c r="E26" s="278"/>
      <c r="F26" s="281"/>
    </row>
    <row r="27" spans="1:6" ht="24.75" customHeight="1" thickTop="1">
      <c r="A27" s="273" t="s">
        <v>458</v>
      </c>
      <c r="B27" s="239" t="s">
        <v>92</v>
      </c>
      <c r="C27" s="238">
        <v>1972</v>
      </c>
      <c r="D27" s="237">
        <v>0.02244212962962963</v>
      </c>
      <c r="E27" s="276">
        <f>D27+D28+D29</f>
        <v>0.05741898148148148</v>
      </c>
      <c r="F27" s="279" t="s">
        <v>20</v>
      </c>
    </row>
    <row r="28" spans="1:6" ht="21.75" customHeight="1">
      <c r="A28" s="274"/>
      <c r="B28" s="236" t="s">
        <v>55</v>
      </c>
      <c r="C28" s="235">
        <v>1967</v>
      </c>
      <c r="D28" s="234">
        <v>0.018587962962962962</v>
      </c>
      <c r="E28" s="277"/>
      <c r="F28" s="280"/>
    </row>
    <row r="29" spans="1:6" ht="21.75" customHeight="1" thickBot="1">
      <c r="A29" s="275"/>
      <c r="B29" s="233" t="s">
        <v>55</v>
      </c>
      <c r="C29" s="232">
        <v>1996</v>
      </c>
      <c r="D29" s="231">
        <v>0.01638888888888889</v>
      </c>
      <c r="E29" s="278"/>
      <c r="F29" s="281"/>
    </row>
    <row r="30" ht="21.75" customHeight="1" thickTop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43">
    <mergeCell ref="E12:E14"/>
    <mergeCell ref="A24:A26"/>
    <mergeCell ref="E24:E26"/>
    <mergeCell ref="F24:F26"/>
    <mergeCell ref="A27:A29"/>
    <mergeCell ref="E27:E29"/>
    <mergeCell ref="F27:F29"/>
    <mergeCell ref="H9:H11"/>
    <mergeCell ref="L3:L5"/>
    <mergeCell ref="M3:M5"/>
    <mergeCell ref="A18:A20"/>
    <mergeCell ref="E18:E20"/>
    <mergeCell ref="F18:F20"/>
    <mergeCell ref="H3:H5"/>
    <mergeCell ref="L9:L11"/>
    <mergeCell ref="M9:M11"/>
    <mergeCell ref="A12:A14"/>
    <mergeCell ref="F3:F5"/>
    <mergeCell ref="A21:A23"/>
    <mergeCell ref="E21:E23"/>
    <mergeCell ref="F21:F23"/>
    <mergeCell ref="M6:M8"/>
    <mergeCell ref="A9:A11"/>
    <mergeCell ref="H6:H8"/>
    <mergeCell ref="L6:L8"/>
    <mergeCell ref="E9:E11"/>
    <mergeCell ref="F9:F11"/>
    <mergeCell ref="F12:F14"/>
    <mergeCell ref="H12:H14"/>
    <mergeCell ref="L12:L14"/>
    <mergeCell ref="M12:M14"/>
    <mergeCell ref="A1:F1"/>
    <mergeCell ref="A6:A8"/>
    <mergeCell ref="E6:E8"/>
    <mergeCell ref="F6:F8"/>
    <mergeCell ref="A3:A5"/>
    <mergeCell ref="E3:E5"/>
    <mergeCell ref="L15:L17"/>
    <mergeCell ref="M15:M17"/>
    <mergeCell ref="A15:A17"/>
    <mergeCell ref="E15:E17"/>
    <mergeCell ref="F15:F17"/>
    <mergeCell ref="H15:H17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74"/>
  <sheetViews>
    <sheetView zoomScalePageLayoutView="0" workbookViewId="0" topLeftCell="A1">
      <pane ySplit="3" topLeftCell="A7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140625" style="160" customWidth="1"/>
    <col min="2" max="2" width="3.140625" style="161" customWidth="1"/>
    <col min="3" max="3" width="15.00390625" style="162" customWidth="1"/>
    <col min="4" max="4" width="15.8515625" style="162" customWidth="1"/>
    <col min="5" max="5" width="4.28125" style="161" customWidth="1"/>
    <col min="6" max="6" width="3.140625" style="161" customWidth="1"/>
    <col min="7" max="7" width="6.7109375" style="162" customWidth="1"/>
    <col min="8" max="8" width="2.7109375" style="161" customWidth="1"/>
    <col min="9" max="9" width="2.7109375" style="163" customWidth="1"/>
    <col min="10" max="10" width="2.7109375" style="161" customWidth="1"/>
    <col min="11" max="11" width="5.7109375" style="162" customWidth="1"/>
    <col min="12" max="12" width="4.7109375" style="164" customWidth="1"/>
    <col min="13" max="20" width="2.7109375" style="165" customWidth="1"/>
    <col min="21" max="16384" width="9.140625" style="89" customWidth="1"/>
  </cols>
  <sheetData>
    <row r="1" spans="1:20" ht="15">
      <c r="A1" s="285" t="s">
        <v>266</v>
      </c>
      <c r="B1" s="285"/>
      <c r="C1" s="285"/>
      <c r="D1" s="285"/>
      <c r="E1" s="285"/>
      <c r="F1" s="285"/>
      <c r="G1" s="285"/>
      <c r="H1" s="285"/>
      <c r="I1" s="285"/>
      <c r="J1" s="286"/>
      <c r="K1" s="287"/>
      <c r="L1" s="288"/>
      <c r="M1" s="288"/>
      <c r="N1" s="288"/>
      <c r="O1" s="288"/>
      <c r="P1" s="288"/>
      <c r="Q1" s="288"/>
      <c r="R1" s="288"/>
      <c r="S1" s="288"/>
      <c r="T1" s="289"/>
    </row>
    <row r="2" spans="1:20" ht="15">
      <c r="A2" s="90"/>
      <c r="B2" s="290" t="s">
        <v>153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 t="s">
        <v>267</v>
      </c>
      <c r="N2" s="293"/>
      <c r="O2" s="293"/>
      <c r="P2" s="293"/>
      <c r="Q2" s="294"/>
      <c r="R2" s="295" t="s">
        <v>268</v>
      </c>
      <c r="S2" s="293"/>
      <c r="T2" s="294"/>
    </row>
    <row r="3" spans="1:20" ht="30">
      <c r="A3" s="91" t="s">
        <v>269</v>
      </c>
      <c r="B3" s="92" t="s">
        <v>269</v>
      </c>
      <c r="C3" s="93" t="s">
        <v>1</v>
      </c>
      <c r="D3" s="93" t="s">
        <v>2</v>
      </c>
      <c r="E3" s="94" t="s">
        <v>270</v>
      </c>
      <c r="F3" s="95" t="s">
        <v>271</v>
      </c>
      <c r="G3" s="96" t="s">
        <v>4</v>
      </c>
      <c r="H3" s="97" t="s">
        <v>272</v>
      </c>
      <c r="I3" s="98" t="s">
        <v>273</v>
      </c>
      <c r="J3" s="93" t="s">
        <v>274</v>
      </c>
      <c r="K3" s="99" t="s">
        <v>275</v>
      </c>
      <c r="L3" s="100" t="s">
        <v>276</v>
      </c>
      <c r="M3" s="101" t="s">
        <v>277</v>
      </c>
      <c r="N3" s="102" t="s">
        <v>278</v>
      </c>
      <c r="O3" s="102" t="s">
        <v>279</v>
      </c>
      <c r="P3" s="102" t="s">
        <v>280</v>
      </c>
      <c r="Q3" s="103" t="s">
        <v>281</v>
      </c>
      <c r="R3" s="104" t="s">
        <v>282</v>
      </c>
      <c r="S3" s="102" t="s">
        <v>283</v>
      </c>
      <c r="T3" s="105" t="s">
        <v>284</v>
      </c>
    </row>
    <row r="4" spans="1:20" ht="12.75" customHeight="1">
      <c r="A4" s="106" t="s">
        <v>8</v>
      </c>
      <c r="B4" s="107" t="s">
        <v>8</v>
      </c>
      <c r="C4" s="108" t="s">
        <v>99</v>
      </c>
      <c r="D4" s="108" t="s">
        <v>98</v>
      </c>
      <c r="E4" s="109">
        <v>1990</v>
      </c>
      <c r="F4" s="110">
        <f aca="true" t="shared" si="0" ref="F4:F35">SUM(L4-E4)</f>
        <v>20</v>
      </c>
      <c r="G4" s="111">
        <v>0.011967592592592592</v>
      </c>
      <c r="H4" s="112" t="s">
        <v>122</v>
      </c>
      <c r="I4" s="113" t="s">
        <v>8</v>
      </c>
      <c r="J4" s="114" t="s">
        <v>17</v>
      </c>
      <c r="K4" s="115">
        <f aca="true" t="shared" si="1" ref="K4:K35">SUM(G4)/4.15</f>
        <v>0.0028837572512271305</v>
      </c>
      <c r="L4" s="116">
        <v>2010</v>
      </c>
      <c r="M4" s="117">
        <v>1</v>
      </c>
      <c r="N4" s="118"/>
      <c r="O4" s="118"/>
      <c r="P4" s="118"/>
      <c r="Q4" s="119"/>
      <c r="R4" s="120"/>
      <c r="S4" s="118"/>
      <c r="T4" s="121"/>
    </row>
    <row r="5" spans="1:20" ht="12.75" customHeight="1">
      <c r="A5" s="122" t="s">
        <v>10</v>
      </c>
      <c r="B5" s="123" t="s">
        <v>8</v>
      </c>
      <c r="C5" s="124" t="s">
        <v>176</v>
      </c>
      <c r="D5" s="124" t="s">
        <v>177</v>
      </c>
      <c r="E5" s="125">
        <v>1979</v>
      </c>
      <c r="F5" s="110">
        <f t="shared" si="0"/>
        <v>32</v>
      </c>
      <c r="G5" s="126">
        <v>0.012569444444444446</v>
      </c>
      <c r="H5" s="127" t="s">
        <v>125</v>
      </c>
      <c r="I5" s="128" t="s">
        <v>8</v>
      </c>
      <c r="J5" s="129" t="s">
        <v>24</v>
      </c>
      <c r="K5" s="130">
        <f t="shared" si="1"/>
        <v>0.003028781793842035</v>
      </c>
      <c r="L5" s="131">
        <v>2011</v>
      </c>
      <c r="M5" s="132"/>
      <c r="N5" s="133">
        <v>1</v>
      </c>
      <c r="O5" s="133"/>
      <c r="P5" s="133"/>
      <c r="Q5" s="134"/>
      <c r="R5" s="135"/>
      <c r="S5" s="133"/>
      <c r="T5" s="136"/>
    </row>
    <row r="6" spans="1:20" ht="12.75" customHeight="1">
      <c r="A6" s="122" t="s">
        <v>12</v>
      </c>
      <c r="B6" s="123" t="s">
        <v>8</v>
      </c>
      <c r="C6" s="124" t="s">
        <v>116</v>
      </c>
      <c r="D6" s="124" t="s">
        <v>113</v>
      </c>
      <c r="E6" s="125">
        <v>1986</v>
      </c>
      <c r="F6" s="110">
        <f t="shared" si="0"/>
        <v>23</v>
      </c>
      <c r="G6" s="126">
        <v>0.012615740740740742</v>
      </c>
      <c r="H6" s="137" t="s">
        <v>122</v>
      </c>
      <c r="I6" s="128" t="s">
        <v>8</v>
      </c>
      <c r="J6" s="129" t="s">
        <v>48</v>
      </c>
      <c r="K6" s="130">
        <f t="shared" si="1"/>
        <v>0.003039937527889335</v>
      </c>
      <c r="L6" s="138">
        <v>2009</v>
      </c>
      <c r="M6" s="132">
        <v>1</v>
      </c>
      <c r="N6" s="133"/>
      <c r="O6" s="133"/>
      <c r="P6" s="133"/>
      <c r="Q6" s="134"/>
      <c r="R6" s="135"/>
      <c r="S6" s="133"/>
      <c r="T6" s="136"/>
    </row>
    <row r="7" spans="1:20" ht="12.75" customHeight="1">
      <c r="A7" s="122" t="s">
        <v>15</v>
      </c>
      <c r="B7" s="123" t="s">
        <v>10</v>
      </c>
      <c r="C7" s="124" t="s">
        <v>176</v>
      </c>
      <c r="D7" s="124" t="s">
        <v>177</v>
      </c>
      <c r="E7" s="125">
        <v>1979</v>
      </c>
      <c r="F7" s="110">
        <f t="shared" si="0"/>
        <v>31</v>
      </c>
      <c r="G7" s="126">
        <v>0.01267361111111111</v>
      </c>
      <c r="H7" s="137" t="s">
        <v>125</v>
      </c>
      <c r="I7" s="128" t="s">
        <v>8</v>
      </c>
      <c r="J7" s="129" t="s">
        <v>37</v>
      </c>
      <c r="K7" s="130">
        <f t="shared" si="1"/>
        <v>0.00305388219544846</v>
      </c>
      <c r="L7" s="138">
        <v>2010</v>
      </c>
      <c r="M7" s="132"/>
      <c r="N7" s="133">
        <v>1</v>
      </c>
      <c r="O7" s="133"/>
      <c r="P7" s="133"/>
      <c r="Q7" s="134"/>
      <c r="R7" s="135"/>
      <c r="S7" s="133"/>
      <c r="T7" s="136"/>
    </row>
    <row r="8" spans="1:20" ht="12.75" customHeight="1">
      <c r="A8" s="122" t="s">
        <v>17</v>
      </c>
      <c r="B8" s="123" t="s">
        <v>12</v>
      </c>
      <c r="C8" s="124" t="s">
        <v>97</v>
      </c>
      <c r="D8" s="124" t="s">
        <v>98</v>
      </c>
      <c r="E8" s="125">
        <v>1956</v>
      </c>
      <c r="F8" s="110">
        <f t="shared" si="0"/>
        <v>54</v>
      </c>
      <c r="G8" s="126">
        <v>0.012743055555555556</v>
      </c>
      <c r="H8" s="137" t="s">
        <v>120</v>
      </c>
      <c r="I8" s="128" t="s">
        <v>8</v>
      </c>
      <c r="J8" s="129" t="s">
        <v>25</v>
      </c>
      <c r="K8" s="130">
        <f t="shared" si="1"/>
        <v>0.003070615796519411</v>
      </c>
      <c r="L8" s="138">
        <v>2010</v>
      </c>
      <c r="M8" s="132"/>
      <c r="N8" s="133"/>
      <c r="O8" s="133"/>
      <c r="P8" s="133">
        <v>1</v>
      </c>
      <c r="Q8" s="134"/>
      <c r="R8" s="135"/>
      <c r="S8" s="133"/>
      <c r="T8" s="136"/>
    </row>
    <row r="9" spans="1:20" ht="12.75" customHeight="1">
      <c r="A9" s="122" t="s">
        <v>11</v>
      </c>
      <c r="B9" s="123" t="s">
        <v>10</v>
      </c>
      <c r="C9" s="124" t="s">
        <v>99</v>
      </c>
      <c r="D9" s="124" t="s">
        <v>98</v>
      </c>
      <c r="E9" s="125">
        <v>1990</v>
      </c>
      <c r="F9" s="110">
        <f t="shared" si="0"/>
        <v>19</v>
      </c>
      <c r="G9" s="126">
        <v>0.012777777777777777</v>
      </c>
      <c r="H9" s="137" t="s">
        <v>122</v>
      </c>
      <c r="I9" s="128" t="s">
        <v>10</v>
      </c>
      <c r="J9" s="129" t="s">
        <v>36</v>
      </c>
      <c r="K9" s="130">
        <f t="shared" si="1"/>
        <v>0.0030789825970548856</v>
      </c>
      <c r="L9" s="138">
        <v>2009</v>
      </c>
      <c r="M9" s="132">
        <v>2</v>
      </c>
      <c r="N9" s="133"/>
      <c r="O9" s="133"/>
      <c r="P9" s="133"/>
      <c r="Q9" s="134"/>
      <c r="R9" s="135"/>
      <c r="S9" s="133"/>
      <c r="T9" s="136"/>
    </row>
    <row r="10" spans="1:20" ht="12.75" customHeight="1">
      <c r="A10" s="122" t="s">
        <v>14</v>
      </c>
      <c r="B10" s="123" t="s">
        <v>12</v>
      </c>
      <c r="C10" s="124" t="s">
        <v>97</v>
      </c>
      <c r="D10" s="124" t="s">
        <v>98</v>
      </c>
      <c r="E10" s="125">
        <v>1956</v>
      </c>
      <c r="F10" s="110">
        <f t="shared" si="0"/>
        <v>53</v>
      </c>
      <c r="G10" s="126">
        <v>0.01283564814814815</v>
      </c>
      <c r="H10" s="137" t="s">
        <v>120</v>
      </c>
      <c r="I10" s="128" t="s">
        <v>8</v>
      </c>
      <c r="J10" s="129" t="s">
        <v>41</v>
      </c>
      <c r="K10" s="130">
        <f t="shared" si="1"/>
        <v>0.0030929272646140118</v>
      </c>
      <c r="L10" s="138">
        <v>2009</v>
      </c>
      <c r="M10" s="132"/>
      <c r="N10" s="133"/>
      <c r="O10" s="133"/>
      <c r="P10" s="133">
        <v>1</v>
      </c>
      <c r="Q10" s="134"/>
      <c r="R10" s="135"/>
      <c r="S10" s="133"/>
      <c r="T10" s="136"/>
    </row>
    <row r="11" spans="1:20" ht="12.75" customHeight="1">
      <c r="A11" s="122" t="s">
        <v>21</v>
      </c>
      <c r="B11" s="123" t="s">
        <v>15</v>
      </c>
      <c r="C11" s="124" t="s">
        <v>198</v>
      </c>
      <c r="D11" s="124" t="s">
        <v>199</v>
      </c>
      <c r="E11" s="125">
        <v>1989</v>
      </c>
      <c r="F11" s="110">
        <f t="shared" si="0"/>
        <v>21</v>
      </c>
      <c r="G11" s="126">
        <v>0.012858796296296297</v>
      </c>
      <c r="H11" s="127" t="s">
        <v>122</v>
      </c>
      <c r="I11" s="128" t="s">
        <v>10</v>
      </c>
      <c r="J11" s="129" t="s">
        <v>66</v>
      </c>
      <c r="K11" s="130">
        <f t="shared" si="1"/>
        <v>0.003098505131637662</v>
      </c>
      <c r="L11" s="138">
        <v>2010</v>
      </c>
      <c r="M11" s="132">
        <v>2</v>
      </c>
      <c r="N11" s="133"/>
      <c r="O11" s="133"/>
      <c r="P11" s="133"/>
      <c r="Q11" s="134"/>
      <c r="R11" s="135"/>
      <c r="S11" s="133"/>
      <c r="T11" s="136"/>
    </row>
    <row r="12" spans="1:20" ht="12.75" customHeight="1">
      <c r="A12" s="122" t="s">
        <v>20</v>
      </c>
      <c r="B12" s="123" t="s">
        <v>10</v>
      </c>
      <c r="C12" s="124" t="s">
        <v>208</v>
      </c>
      <c r="D12" s="124" t="s">
        <v>9</v>
      </c>
      <c r="E12" s="125">
        <v>1990</v>
      </c>
      <c r="F12" s="110">
        <f t="shared" si="0"/>
        <v>21</v>
      </c>
      <c r="G12" s="126">
        <v>0.01292824074074074</v>
      </c>
      <c r="H12" s="127" t="s">
        <v>122</v>
      </c>
      <c r="I12" s="128" t="s">
        <v>8</v>
      </c>
      <c r="J12" s="129" t="s">
        <v>72</v>
      </c>
      <c r="K12" s="130">
        <f t="shared" si="1"/>
        <v>0.003115238732708612</v>
      </c>
      <c r="L12" s="131">
        <v>2011</v>
      </c>
      <c r="M12" s="132">
        <v>1</v>
      </c>
      <c r="N12" s="133"/>
      <c r="O12" s="133"/>
      <c r="P12" s="133"/>
      <c r="Q12" s="134"/>
      <c r="R12" s="135"/>
      <c r="S12" s="133"/>
      <c r="T12" s="136"/>
    </row>
    <row r="13" spans="1:20" ht="12.75" customHeight="1">
      <c r="A13" s="122" t="s">
        <v>24</v>
      </c>
      <c r="B13" s="123" t="s">
        <v>15</v>
      </c>
      <c r="C13" s="124" t="s">
        <v>140</v>
      </c>
      <c r="D13" s="124" t="s">
        <v>189</v>
      </c>
      <c r="E13" s="125">
        <v>1982</v>
      </c>
      <c r="F13" s="110">
        <f t="shared" si="0"/>
        <v>27</v>
      </c>
      <c r="G13" s="126">
        <v>0.013032407407407407</v>
      </c>
      <c r="H13" s="137" t="s">
        <v>122</v>
      </c>
      <c r="I13" s="128" t="s">
        <v>12</v>
      </c>
      <c r="J13" s="129" t="s">
        <v>17</v>
      </c>
      <c r="K13" s="130">
        <f t="shared" si="1"/>
        <v>0.0031403391343150376</v>
      </c>
      <c r="L13" s="138">
        <v>2009</v>
      </c>
      <c r="M13" s="132">
        <v>3</v>
      </c>
      <c r="N13" s="133"/>
      <c r="O13" s="133"/>
      <c r="P13" s="133"/>
      <c r="Q13" s="134"/>
      <c r="R13" s="135"/>
      <c r="S13" s="133"/>
      <c r="T13" s="136"/>
    </row>
    <row r="14" spans="1:20" ht="12.75" customHeight="1">
      <c r="A14" s="122" t="s">
        <v>25</v>
      </c>
      <c r="B14" s="123" t="s">
        <v>12</v>
      </c>
      <c r="C14" s="124" t="s">
        <v>97</v>
      </c>
      <c r="D14" s="124" t="s">
        <v>98</v>
      </c>
      <c r="E14" s="125">
        <v>1956</v>
      </c>
      <c r="F14" s="110">
        <f t="shared" si="0"/>
        <v>55</v>
      </c>
      <c r="G14" s="126">
        <v>0.013055555555555556</v>
      </c>
      <c r="H14" s="127" t="s">
        <v>120</v>
      </c>
      <c r="I14" s="128" t="s">
        <v>8</v>
      </c>
      <c r="J14" s="129" t="s">
        <v>14</v>
      </c>
      <c r="K14" s="130">
        <f t="shared" si="1"/>
        <v>0.003145917001338688</v>
      </c>
      <c r="L14" s="131">
        <v>2011</v>
      </c>
      <c r="M14" s="132"/>
      <c r="N14" s="133"/>
      <c r="O14" s="133"/>
      <c r="P14" s="133">
        <v>1</v>
      </c>
      <c r="Q14" s="134"/>
      <c r="R14" s="135"/>
      <c r="S14" s="133"/>
      <c r="T14" s="136"/>
    </row>
    <row r="15" spans="1:20" ht="12.75" customHeight="1">
      <c r="A15" s="122" t="s">
        <v>27</v>
      </c>
      <c r="B15" s="123" t="s">
        <v>17</v>
      </c>
      <c r="C15" s="124" t="s">
        <v>190</v>
      </c>
      <c r="D15" s="124" t="s">
        <v>9</v>
      </c>
      <c r="E15" s="125">
        <v>1970</v>
      </c>
      <c r="F15" s="110">
        <f t="shared" si="0"/>
        <v>40</v>
      </c>
      <c r="G15" s="126">
        <v>0.013078703703703703</v>
      </c>
      <c r="H15" s="137" t="s">
        <v>121</v>
      </c>
      <c r="I15" s="128" t="s">
        <v>8</v>
      </c>
      <c r="J15" s="129" t="s">
        <v>23</v>
      </c>
      <c r="K15" s="130">
        <f t="shared" si="1"/>
        <v>0.003151494868362338</v>
      </c>
      <c r="L15" s="138">
        <v>2010</v>
      </c>
      <c r="M15" s="132"/>
      <c r="N15" s="133"/>
      <c r="O15" s="133">
        <v>1</v>
      </c>
      <c r="P15" s="133"/>
      <c r="Q15" s="134"/>
      <c r="R15" s="135"/>
      <c r="S15" s="133"/>
      <c r="T15" s="136"/>
    </row>
    <row r="16" spans="1:20" ht="12.75" customHeight="1">
      <c r="A16" s="122" t="s">
        <v>30</v>
      </c>
      <c r="B16" s="123" t="s">
        <v>17</v>
      </c>
      <c r="C16" s="124" t="s">
        <v>16</v>
      </c>
      <c r="D16" s="124" t="s">
        <v>82</v>
      </c>
      <c r="E16" s="125">
        <v>1969</v>
      </c>
      <c r="F16" s="110">
        <f t="shared" si="0"/>
        <v>40</v>
      </c>
      <c r="G16" s="126">
        <v>0.01324074074074074</v>
      </c>
      <c r="H16" s="137" t="s">
        <v>121</v>
      </c>
      <c r="I16" s="128" t="s">
        <v>8</v>
      </c>
      <c r="J16" s="129" t="s">
        <v>15</v>
      </c>
      <c r="K16" s="130">
        <f t="shared" si="1"/>
        <v>0.003190539937527889</v>
      </c>
      <c r="L16" s="138">
        <v>2009</v>
      </c>
      <c r="M16" s="132"/>
      <c r="N16" s="133"/>
      <c r="O16" s="133">
        <v>1</v>
      </c>
      <c r="P16" s="133"/>
      <c r="Q16" s="134"/>
      <c r="R16" s="135"/>
      <c r="S16" s="133"/>
      <c r="T16" s="136"/>
    </row>
    <row r="17" spans="1:20" ht="12.75" customHeight="1">
      <c r="A17" s="122" t="s">
        <v>32</v>
      </c>
      <c r="B17" s="123" t="s">
        <v>15</v>
      </c>
      <c r="C17" s="124" t="s">
        <v>190</v>
      </c>
      <c r="D17" s="124" t="s">
        <v>9</v>
      </c>
      <c r="E17" s="125">
        <v>1970</v>
      </c>
      <c r="F17" s="110">
        <f t="shared" si="0"/>
        <v>41</v>
      </c>
      <c r="G17" s="126">
        <v>0.013252314814814814</v>
      </c>
      <c r="H17" s="127" t="s">
        <v>121</v>
      </c>
      <c r="I17" s="128" t="s">
        <v>8</v>
      </c>
      <c r="J17" s="129" t="s">
        <v>53</v>
      </c>
      <c r="K17" s="130">
        <f t="shared" si="1"/>
        <v>0.003193328871039714</v>
      </c>
      <c r="L17" s="131">
        <v>2011</v>
      </c>
      <c r="M17" s="132"/>
      <c r="N17" s="133"/>
      <c r="O17" s="133">
        <v>1</v>
      </c>
      <c r="P17" s="133"/>
      <c r="Q17" s="134"/>
      <c r="R17" s="135"/>
      <c r="S17" s="133"/>
      <c r="T17" s="136"/>
    </row>
    <row r="18" spans="1:20" ht="12.75" customHeight="1">
      <c r="A18" s="122" t="s">
        <v>34</v>
      </c>
      <c r="B18" s="123" t="s">
        <v>17</v>
      </c>
      <c r="C18" s="124" t="s">
        <v>93</v>
      </c>
      <c r="D18" s="124" t="s">
        <v>19</v>
      </c>
      <c r="E18" s="125">
        <v>1973</v>
      </c>
      <c r="F18" s="110">
        <f t="shared" si="0"/>
        <v>38</v>
      </c>
      <c r="G18" s="126">
        <v>0.013333333333333334</v>
      </c>
      <c r="H18" s="127" t="s">
        <v>125</v>
      </c>
      <c r="I18" s="128" t="s">
        <v>10</v>
      </c>
      <c r="J18" s="129" t="s">
        <v>50</v>
      </c>
      <c r="K18" s="130">
        <f t="shared" si="1"/>
        <v>0.00321285140562249</v>
      </c>
      <c r="L18" s="131">
        <v>2011</v>
      </c>
      <c r="M18" s="132"/>
      <c r="N18" s="133">
        <v>2</v>
      </c>
      <c r="O18" s="133"/>
      <c r="P18" s="133"/>
      <c r="Q18" s="134"/>
      <c r="R18" s="135"/>
      <c r="S18" s="133"/>
      <c r="T18" s="136"/>
    </row>
    <row r="19" spans="1:20" ht="12.75" customHeight="1">
      <c r="A19" s="122" t="s">
        <v>35</v>
      </c>
      <c r="B19" s="123" t="s">
        <v>11</v>
      </c>
      <c r="C19" s="139" t="s">
        <v>22</v>
      </c>
      <c r="D19" s="124" t="s">
        <v>285</v>
      </c>
      <c r="E19" s="140">
        <v>1964</v>
      </c>
      <c r="F19" s="110">
        <f t="shared" si="0"/>
        <v>46</v>
      </c>
      <c r="G19" s="126">
        <v>0.013368055555555557</v>
      </c>
      <c r="H19" s="137" t="s">
        <v>121</v>
      </c>
      <c r="I19" s="128" t="s">
        <v>10</v>
      </c>
      <c r="J19" s="129" t="s">
        <v>65</v>
      </c>
      <c r="K19" s="130">
        <f t="shared" si="1"/>
        <v>0.0032212182061579653</v>
      </c>
      <c r="L19" s="138">
        <v>2010</v>
      </c>
      <c r="M19" s="132"/>
      <c r="N19" s="133"/>
      <c r="O19" s="133">
        <v>2</v>
      </c>
      <c r="P19" s="133"/>
      <c r="Q19" s="134"/>
      <c r="R19" s="135"/>
      <c r="S19" s="133"/>
      <c r="T19" s="136"/>
    </row>
    <row r="20" spans="1:20" ht="12.75" customHeight="1">
      <c r="A20" s="122" t="s">
        <v>37</v>
      </c>
      <c r="B20" s="123" t="s">
        <v>14</v>
      </c>
      <c r="C20" s="124" t="s">
        <v>208</v>
      </c>
      <c r="D20" s="124" t="s">
        <v>9</v>
      </c>
      <c r="E20" s="125">
        <v>1990</v>
      </c>
      <c r="F20" s="110">
        <f t="shared" si="0"/>
        <v>20</v>
      </c>
      <c r="G20" s="126">
        <v>0.013414351851851851</v>
      </c>
      <c r="H20" s="137" t="s">
        <v>122</v>
      </c>
      <c r="I20" s="128" t="s">
        <v>12</v>
      </c>
      <c r="J20" s="129" t="s">
        <v>158</v>
      </c>
      <c r="K20" s="130">
        <f t="shared" si="1"/>
        <v>0.003232373940205265</v>
      </c>
      <c r="L20" s="138">
        <v>2010</v>
      </c>
      <c r="M20" s="132">
        <v>3</v>
      </c>
      <c r="N20" s="133"/>
      <c r="O20" s="133"/>
      <c r="P20" s="133"/>
      <c r="Q20" s="134"/>
      <c r="R20" s="135"/>
      <c r="S20" s="133"/>
      <c r="T20" s="136"/>
    </row>
    <row r="21" spans="1:20" ht="12.75" customHeight="1">
      <c r="A21" s="122" t="s">
        <v>38</v>
      </c>
      <c r="B21" s="123" t="s">
        <v>11</v>
      </c>
      <c r="C21" s="139" t="s">
        <v>22</v>
      </c>
      <c r="D21" s="124" t="s">
        <v>285</v>
      </c>
      <c r="E21" s="140">
        <v>1964</v>
      </c>
      <c r="F21" s="110">
        <f t="shared" si="0"/>
        <v>45</v>
      </c>
      <c r="G21" s="126">
        <v>0.013530092592592594</v>
      </c>
      <c r="H21" s="127" t="s">
        <v>121</v>
      </c>
      <c r="I21" s="128" t="s">
        <v>10</v>
      </c>
      <c r="J21" s="129" t="s">
        <v>20</v>
      </c>
      <c r="K21" s="130">
        <f t="shared" si="1"/>
        <v>0.0032602632753235164</v>
      </c>
      <c r="L21" s="138">
        <v>2009</v>
      </c>
      <c r="M21" s="132"/>
      <c r="N21" s="133"/>
      <c r="O21" s="133">
        <v>2</v>
      </c>
      <c r="P21" s="133"/>
      <c r="Q21" s="134"/>
      <c r="R21" s="135"/>
      <c r="S21" s="133"/>
      <c r="T21" s="136"/>
    </row>
    <row r="22" spans="1:20" ht="12.75" customHeight="1">
      <c r="A22" s="122" t="s">
        <v>26</v>
      </c>
      <c r="B22" s="123" t="s">
        <v>14</v>
      </c>
      <c r="C22" s="124" t="s">
        <v>141</v>
      </c>
      <c r="D22" s="124" t="s">
        <v>189</v>
      </c>
      <c r="E22" s="125">
        <v>1955</v>
      </c>
      <c r="F22" s="110">
        <f t="shared" si="0"/>
        <v>54</v>
      </c>
      <c r="G22" s="126">
        <v>0.013715277777777778</v>
      </c>
      <c r="H22" s="137" t="s">
        <v>120</v>
      </c>
      <c r="I22" s="128" t="s">
        <v>10</v>
      </c>
      <c r="J22" s="129" t="s">
        <v>11</v>
      </c>
      <c r="K22" s="130">
        <f t="shared" si="1"/>
        <v>0.0033048862115127174</v>
      </c>
      <c r="L22" s="138">
        <v>2009</v>
      </c>
      <c r="M22" s="132"/>
      <c r="N22" s="133"/>
      <c r="O22" s="133"/>
      <c r="P22" s="133">
        <v>2</v>
      </c>
      <c r="Q22" s="134"/>
      <c r="R22" s="135"/>
      <c r="S22" s="133"/>
      <c r="T22" s="136"/>
    </row>
    <row r="23" spans="1:20" ht="12.75" customHeight="1">
      <c r="A23" s="122" t="s">
        <v>41</v>
      </c>
      <c r="B23" s="123" t="s">
        <v>21</v>
      </c>
      <c r="C23" s="124" t="s">
        <v>95</v>
      </c>
      <c r="D23" s="124" t="s">
        <v>96</v>
      </c>
      <c r="E23" s="125">
        <v>1958</v>
      </c>
      <c r="F23" s="110">
        <f t="shared" si="0"/>
        <v>51</v>
      </c>
      <c r="G23" s="126">
        <v>0.013784722222222224</v>
      </c>
      <c r="H23" s="137" t="s">
        <v>120</v>
      </c>
      <c r="I23" s="128" t="s">
        <v>12</v>
      </c>
      <c r="J23" s="129" t="s">
        <v>26</v>
      </c>
      <c r="K23" s="130">
        <f t="shared" si="1"/>
        <v>0.0033216198125836684</v>
      </c>
      <c r="L23" s="138">
        <v>2009</v>
      </c>
      <c r="M23" s="132"/>
      <c r="N23" s="133"/>
      <c r="O23" s="133"/>
      <c r="P23" s="133">
        <v>3</v>
      </c>
      <c r="Q23" s="134"/>
      <c r="R23" s="135"/>
      <c r="S23" s="133"/>
      <c r="T23" s="136"/>
    </row>
    <row r="24" spans="1:20" ht="12.75" customHeight="1">
      <c r="A24" s="122" t="s">
        <v>36</v>
      </c>
      <c r="B24" s="123" t="s">
        <v>21</v>
      </c>
      <c r="C24" s="124" t="s">
        <v>139</v>
      </c>
      <c r="D24" s="124" t="s">
        <v>169</v>
      </c>
      <c r="E24" s="125">
        <v>1966</v>
      </c>
      <c r="F24" s="110">
        <f t="shared" si="0"/>
        <v>44</v>
      </c>
      <c r="G24" s="126">
        <v>0.013807870370370371</v>
      </c>
      <c r="H24" s="137" t="s">
        <v>121</v>
      </c>
      <c r="I24" s="128" t="s">
        <v>12</v>
      </c>
      <c r="J24" s="129" t="s">
        <v>24</v>
      </c>
      <c r="K24" s="130">
        <f t="shared" si="1"/>
        <v>0.003327197679607318</v>
      </c>
      <c r="L24" s="138">
        <v>2010</v>
      </c>
      <c r="M24" s="132"/>
      <c r="N24" s="133"/>
      <c r="O24" s="133">
        <v>3</v>
      </c>
      <c r="P24" s="133"/>
      <c r="Q24" s="134"/>
      <c r="R24" s="135"/>
      <c r="S24" s="133"/>
      <c r="T24" s="136"/>
    </row>
    <row r="25" spans="1:20" ht="12.75" customHeight="1">
      <c r="A25" s="122" t="s">
        <v>42</v>
      </c>
      <c r="B25" s="123" t="s">
        <v>20</v>
      </c>
      <c r="C25" s="124" t="s">
        <v>129</v>
      </c>
      <c r="D25" s="124" t="s">
        <v>130</v>
      </c>
      <c r="E25" s="125">
        <v>1962</v>
      </c>
      <c r="F25" s="110">
        <f t="shared" si="0"/>
        <v>47</v>
      </c>
      <c r="G25" s="126">
        <v>0.013877314814814815</v>
      </c>
      <c r="H25" s="137" t="s">
        <v>121</v>
      </c>
      <c r="I25" s="128" t="s">
        <v>12</v>
      </c>
      <c r="J25" s="129" t="s">
        <v>62</v>
      </c>
      <c r="K25" s="130">
        <f t="shared" si="1"/>
        <v>0.0033439312806782685</v>
      </c>
      <c r="L25" s="138">
        <v>2009</v>
      </c>
      <c r="M25" s="132"/>
      <c r="N25" s="133"/>
      <c r="O25" s="133">
        <v>3</v>
      </c>
      <c r="P25" s="133"/>
      <c r="Q25" s="134"/>
      <c r="R25" s="135"/>
      <c r="S25" s="133"/>
      <c r="T25" s="136"/>
    </row>
    <row r="26" spans="1:20" ht="12.75" customHeight="1">
      <c r="A26" s="122" t="s">
        <v>31</v>
      </c>
      <c r="B26" s="123" t="s">
        <v>20</v>
      </c>
      <c r="C26" s="124" t="s">
        <v>93</v>
      </c>
      <c r="D26" s="124" t="s">
        <v>19</v>
      </c>
      <c r="E26" s="125">
        <v>1973</v>
      </c>
      <c r="F26" s="110">
        <f t="shared" si="0"/>
        <v>37</v>
      </c>
      <c r="G26" s="126">
        <v>0.013912037037037037</v>
      </c>
      <c r="H26" s="137" t="s">
        <v>125</v>
      </c>
      <c r="I26" s="128" t="s">
        <v>10</v>
      </c>
      <c r="J26" s="129" t="s">
        <v>43</v>
      </c>
      <c r="K26" s="130">
        <f t="shared" si="1"/>
        <v>0.0033522980812137437</v>
      </c>
      <c r="L26" s="138">
        <v>2010</v>
      </c>
      <c r="M26" s="132"/>
      <c r="N26" s="133">
        <v>2</v>
      </c>
      <c r="O26" s="133"/>
      <c r="P26" s="133"/>
      <c r="Q26" s="134"/>
      <c r="R26" s="135"/>
      <c r="S26" s="133"/>
      <c r="T26" s="136"/>
    </row>
    <row r="27" spans="1:20" ht="12.75" customHeight="1">
      <c r="A27" s="122" t="s">
        <v>43</v>
      </c>
      <c r="B27" s="123" t="s">
        <v>24</v>
      </c>
      <c r="C27" s="124" t="s">
        <v>163</v>
      </c>
      <c r="D27" s="124" t="s">
        <v>164</v>
      </c>
      <c r="E27" s="125">
        <v>1969</v>
      </c>
      <c r="F27" s="110">
        <f t="shared" si="0"/>
        <v>41</v>
      </c>
      <c r="G27" s="126">
        <v>0.013993055555555555</v>
      </c>
      <c r="H27" s="137" t="s">
        <v>121</v>
      </c>
      <c r="I27" s="128" t="s">
        <v>15</v>
      </c>
      <c r="J27" s="129" t="s">
        <v>12</v>
      </c>
      <c r="K27" s="130">
        <f t="shared" si="1"/>
        <v>0.003371820615796519</v>
      </c>
      <c r="L27" s="138">
        <v>2010</v>
      </c>
      <c r="M27" s="132"/>
      <c r="N27" s="133"/>
      <c r="O27" s="133">
        <v>4</v>
      </c>
      <c r="P27" s="133"/>
      <c r="Q27" s="134"/>
      <c r="R27" s="135"/>
      <c r="S27" s="133"/>
      <c r="T27" s="136"/>
    </row>
    <row r="28" spans="1:20" ht="12.75" customHeight="1">
      <c r="A28" s="122" t="s">
        <v>33</v>
      </c>
      <c r="B28" s="123" t="s">
        <v>24</v>
      </c>
      <c r="C28" s="124" t="s">
        <v>89</v>
      </c>
      <c r="D28" s="124" t="s">
        <v>13</v>
      </c>
      <c r="E28" s="125">
        <v>1953</v>
      </c>
      <c r="F28" s="110">
        <f t="shared" si="0"/>
        <v>56</v>
      </c>
      <c r="G28" s="126">
        <v>0.014097222222222221</v>
      </c>
      <c r="H28" s="137" t="s">
        <v>120</v>
      </c>
      <c r="I28" s="128" t="s">
        <v>15</v>
      </c>
      <c r="J28" s="129" t="s">
        <v>30</v>
      </c>
      <c r="K28" s="130">
        <f t="shared" si="1"/>
        <v>0.0033969210174029443</v>
      </c>
      <c r="L28" s="138">
        <v>2009</v>
      </c>
      <c r="M28" s="132"/>
      <c r="N28" s="133"/>
      <c r="O28" s="133"/>
      <c r="P28" s="133">
        <v>4</v>
      </c>
      <c r="Q28" s="134"/>
      <c r="R28" s="135"/>
      <c r="S28" s="133"/>
      <c r="T28" s="136"/>
    </row>
    <row r="29" spans="1:20" ht="12.75" customHeight="1">
      <c r="A29" s="122" t="s">
        <v>29</v>
      </c>
      <c r="B29" s="123" t="s">
        <v>25</v>
      </c>
      <c r="C29" s="124" t="s">
        <v>207</v>
      </c>
      <c r="D29" s="124" t="s">
        <v>19</v>
      </c>
      <c r="E29" s="125">
        <v>1980</v>
      </c>
      <c r="F29" s="110">
        <f t="shared" si="0"/>
        <v>30</v>
      </c>
      <c r="G29" s="126">
        <v>0.014166666666666666</v>
      </c>
      <c r="H29" s="137" t="s">
        <v>125</v>
      </c>
      <c r="I29" s="128" t="s">
        <v>12</v>
      </c>
      <c r="J29" s="129" t="s">
        <v>156</v>
      </c>
      <c r="K29" s="130">
        <f t="shared" si="1"/>
        <v>0.0034136546184738953</v>
      </c>
      <c r="L29" s="138">
        <v>2010</v>
      </c>
      <c r="M29" s="132"/>
      <c r="N29" s="133">
        <v>3</v>
      </c>
      <c r="O29" s="133"/>
      <c r="P29" s="133"/>
      <c r="Q29" s="134"/>
      <c r="R29" s="135"/>
      <c r="S29" s="133"/>
      <c r="T29" s="136"/>
    </row>
    <row r="30" spans="1:20" ht="12.75" customHeight="1">
      <c r="A30" s="122" t="s">
        <v>44</v>
      </c>
      <c r="B30" s="123" t="s">
        <v>11</v>
      </c>
      <c r="C30" s="139" t="s">
        <v>261</v>
      </c>
      <c r="D30" s="139" t="s">
        <v>262</v>
      </c>
      <c r="E30" s="140">
        <v>1989</v>
      </c>
      <c r="F30" s="110">
        <f t="shared" si="0"/>
        <v>22</v>
      </c>
      <c r="G30" s="126">
        <v>0.014189814814814815</v>
      </c>
      <c r="H30" s="127" t="s">
        <v>122</v>
      </c>
      <c r="I30" s="128" t="s">
        <v>10</v>
      </c>
      <c r="J30" s="129" t="s">
        <v>21</v>
      </c>
      <c r="K30" s="130">
        <f t="shared" si="1"/>
        <v>0.0034192324854975453</v>
      </c>
      <c r="L30" s="131">
        <v>2011</v>
      </c>
      <c r="M30" s="132">
        <v>2</v>
      </c>
      <c r="N30" s="133"/>
      <c r="O30" s="133"/>
      <c r="P30" s="133"/>
      <c r="Q30" s="134"/>
      <c r="R30" s="135"/>
      <c r="S30" s="133"/>
      <c r="T30" s="136"/>
    </row>
    <row r="31" spans="1:20" ht="12.75" customHeight="1">
      <c r="A31" s="122" t="s">
        <v>46</v>
      </c>
      <c r="B31" s="123" t="s">
        <v>27</v>
      </c>
      <c r="C31" s="124" t="s">
        <v>100</v>
      </c>
      <c r="D31" s="124" t="s">
        <v>96</v>
      </c>
      <c r="E31" s="125">
        <v>1956</v>
      </c>
      <c r="F31" s="110">
        <f t="shared" si="0"/>
        <v>54</v>
      </c>
      <c r="G31" s="126">
        <v>0.014201388888888888</v>
      </c>
      <c r="H31" s="137" t="s">
        <v>120</v>
      </c>
      <c r="I31" s="128" t="s">
        <v>10</v>
      </c>
      <c r="J31" s="129" t="s">
        <v>38</v>
      </c>
      <c r="K31" s="130">
        <f t="shared" si="1"/>
        <v>0.0034220214190093705</v>
      </c>
      <c r="L31" s="138">
        <v>2010</v>
      </c>
      <c r="M31" s="132"/>
      <c r="N31" s="133"/>
      <c r="O31" s="133"/>
      <c r="P31" s="133">
        <v>2</v>
      </c>
      <c r="Q31" s="134"/>
      <c r="R31" s="135"/>
      <c r="S31" s="133"/>
      <c r="T31" s="136"/>
    </row>
    <row r="32" spans="1:20" ht="12.75" customHeight="1">
      <c r="A32" s="122" t="s">
        <v>49</v>
      </c>
      <c r="B32" s="123" t="s">
        <v>14</v>
      </c>
      <c r="C32" s="124" t="s">
        <v>247</v>
      </c>
      <c r="D32" s="124" t="s">
        <v>286</v>
      </c>
      <c r="E32" s="125">
        <v>1995</v>
      </c>
      <c r="F32" s="110">
        <f t="shared" si="0"/>
        <v>16</v>
      </c>
      <c r="G32" s="126">
        <v>0.014212962962962962</v>
      </c>
      <c r="H32" s="127" t="s">
        <v>122</v>
      </c>
      <c r="I32" s="128" t="s">
        <v>12</v>
      </c>
      <c r="J32" s="129" t="s">
        <v>62</v>
      </c>
      <c r="K32" s="130">
        <f t="shared" si="1"/>
        <v>0.0034248103525211953</v>
      </c>
      <c r="L32" s="131">
        <v>2011</v>
      </c>
      <c r="M32" s="132">
        <v>3</v>
      </c>
      <c r="N32" s="133"/>
      <c r="O32" s="133"/>
      <c r="P32" s="133"/>
      <c r="Q32" s="134"/>
      <c r="R32" s="135"/>
      <c r="S32" s="133"/>
      <c r="T32" s="136"/>
    </row>
    <row r="33" spans="1:20" ht="12.75" customHeight="1">
      <c r="A33" s="122" t="s">
        <v>50</v>
      </c>
      <c r="B33" s="123" t="s">
        <v>21</v>
      </c>
      <c r="C33" s="139" t="s">
        <v>237</v>
      </c>
      <c r="D33" s="139" t="s">
        <v>238</v>
      </c>
      <c r="E33" s="140">
        <v>1967</v>
      </c>
      <c r="F33" s="110">
        <f t="shared" si="0"/>
        <v>44</v>
      </c>
      <c r="G33" s="126">
        <v>0.014293981481481482</v>
      </c>
      <c r="H33" s="127" t="s">
        <v>121</v>
      </c>
      <c r="I33" s="128" t="s">
        <v>10</v>
      </c>
      <c r="J33" s="129" t="s">
        <v>37</v>
      </c>
      <c r="K33" s="130">
        <f t="shared" si="1"/>
        <v>0.0034443328871039715</v>
      </c>
      <c r="L33" s="131">
        <v>2011</v>
      </c>
      <c r="M33" s="132"/>
      <c r="N33" s="133"/>
      <c r="O33" s="133">
        <v>2</v>
      </c>
      <c r="P33" s="133"/>
      <c r="Q33" s="134"/>
      <c r="R33" s="135"/>
      <c r="S33" s="133"/>
      <c r="T33" s="136"/>
    </row>
    <row r="34" spans="1:20" ht="12.75" customHeight="1">
      <c r="A34" s="122" t="s">
        <v>53</v>
      </c>
      <c r="B34" s="123" t="s">
        <v>30</v>
      </c>
      <c r="C34" s="124" t="s">
        <v>89</v>
      </c>
      <c r="D34" s="124" t="s">
        <v>13</v>
      </c>
      <c r="E34" s="125">
        <v>1953</v>
      </c>
      <c r="F34" s="110">
        <f t="shared" si="0"/>
        <v>57</v>
      </c>
      <c r="G34" s="126">
        <v>0.014317129629629631</v>
      </c>
      <c r="H34" s="137" t="s">
        <v>120</v>
      </c>
      <c r="I34" s="128" t="s">
        <v>12</v>
      </c>
      <c r="J34" s="129" t="s">
        <v>31</v>
      </c>
      <c r="K34" s="130">
        <f t="shared" si="1"/>
        <v>0.0034499107541276215</v>
      </c>
      <c r="L34" s="138">
        <v>2010</v>
      </c>
      <c r="M34" s="132"/>
      <c r="N34" s="133"/>
      <c r="O34" s="133"/>
      <c r="P34" s="133">
        <v>3</v>
      </c>
      <c r="Q34" s="134"/>
      <c r="R34" s="135"/>
      <c r="S34" s="133"/>
      <c r="T34" s="136"/>
    </row>
    <row r="35" spans="1:20" ht="12.75" customHeight="1">
      <c r="A35" s="122" t="s">
        <v>54</v>
      </c>
      <c r="B35" s="123" t="s">
        <v>20</v>
      </c>
      <c r="C35" s="124" t="s">
        <v>100</v>
      </c>
      <c r="D35" s="124" t="s">
        <v>96</v>
      </c>
      <c r="E35" s="125">
        <v>1956</v>
      </c>
      <c r="F35" s="110">
        <f t="shared" si="0"/>
        <v>55</v>
      </c>
      <c r="G35" s="126">
        <v>0.01462962962962963</v>
      </c>
      <c r="H35" s="127" t="s">
        <v>120</v>
      </c>
      <c r="I35" s="128" t="s">
        <v>10</v>
      </c>
      <c r="J35" s="129" t="s">
        <v>27</v>
      </c>
      <c r="K35" s="130">
        <f t="shared" si="1"/>
        <v>0.0035252119589468983</v>
      </c>
      <c r="L35" s="131">
        <v>2011</v>
      </c>
      <c r="M35" s="132"/>
      <c r="N35" s="133"/>
      <c r="O35" s="133"/>
      <c r="P35" s="133">
        <v>2</v>
      </c>
      <c r="Q35" s="134"/>
      <c r="R35" s="135"/>
      <c r="S35" s="133"/>
      <c r="T35" s="136"/>
    </row>
    <row r="36" spans="1:20" ht="12.75" customHeight="1">
      <c r="A36" s="122" t="s">
        <v>56</v>
      </c>
      <c r="B36" s="123" t="s">
        <v>25</v>
      </c>
      <c r="C36" s="124" t="s">
        <v>112</v>
      </c>
      <c r="D36" s="124" t="s">
        <v>113</v>
      </c>
      <c r="E36" s="125">
        <v>1967</v>
      </c>
      <c r="F36" s="110">
        <f aca="true" t="shared" si="2" ref="F36:F67">SUM(L36-E36)</f>
        <v>42</v>
      </c>
      <c r="G36" s="126">
        <v>0.014849537037037036</v>
      </c>
      <c r="H36" s="137" t="s">
        <v>121</v>
      </c>
      <c r="I36" s="128" t="s">
        <v>15</v>
      </c>
      <c r="J36" s="129" t="s">
        <v>56</v>
      </c>
      <c r="K36" s="130">
        <f aca="true" t="shared" si="3" ref="K36:K67">SUM(G36)/4.15</f>
        <v>0.0035782016956715746</v>
      </c>
      <c r="L36" s="138">
        <v>2009</v>
      </c>
      <c r="M36" s="132"/>
      <c r="N36" s="133"/>
      <c r="O36" s="133">
        <v>4</v>
      </c>
      <c r="P36" s="133"/>
      <c r="Q36" s="134"/>
      <c r="R36" s="135"/>
      <c r="S36" s="133"/>
      <c r="T36" s="136"/>
    </row>
    <row r="37" spans="1:20" ht="12.75" customHeight="1">
      <c r="A37" s="122" t="s">
        <v>58</v>
      </c>
      <c r="B37" s="123" t="s">
        <v>27</v>
      </c>
      <c r="C37" s="124" t="s">
        <v>93</v>
      </c>
      <c r="D37" s="124" t="s">
        <v>94</v>
      </c>
      <c r="E37" s="125">
        <v>1973</v>
      </c>
      <c r="F37" s="110">
        <f t="shared" si="2"/>
        <v>36</v>
      </c>
      <c r="G37" s="126">
        <v>0.014872685185185185</v>
      </c>
      <c r="H37" s="137" t="s">
        <v>125</v>
      </c>
      <c r="I37" s="128" t="s">
        <v>8</v>
      </c>
      <c r="J37" s="129" t="s">
        <v>38</v>
      </c>
      <c r="K37" s="130">
        <f t="shared" si="3"/>
        <v>0.003583779562695225</v>
      </c>
      <c r="L37" s="138">
        <v>2009</v>
      </c>
      <c r="M37" s="132"/>
      <c r="N37" s="133">
        <v>1</v>
      </c>
      <c r="O37" s="133"/>
      <c r="P37" s="133"/>
      <c r="Q37" s="134"/>
      <c r="R37" s="135"/>
      <c r="S37" s="133"/>
      <c r="T37" s="136"/>
    </row>
    <row r="38" spans="1:20" ht="12.75" customHeight="1">
      <c r="A38" s="122" t="s">
        <v>23</v>
      </c>
      <c r="B38" s="123" t="s">
        <v>32</v>
      </c>
      <c r="C38" s="139" t="s">
        <v>166</v>
      </c>
      <c r="D38" s="139" t="s">
        <v>39</v>
      </c>
      <c r="E38" s="140">
        <v>1967</v>
      </c>
      <c r="F38" s="110">
        <f t="shared" si="2"/>
        <v>43</v>
      </c>
      <c r="G38" s="126">
        <v>0.014907407407407406</v>
      </c>
      <c r="H38" s="137" t="s">
        <v>121</v>
      </c>
      <c r="I38" s="128" t="s">
        <v>17</v>
      </c>
      <c r="J38" s="129" t="s">
        <v>11</v>
      </c>
      <c r="K38" s="130">
        <f t="shared" si="3"/>
        <v>0.0035921463632307</v>
      </c>
      <c r="L38" s="138">
        <v>2010</v>
      </c>
      <c r="M38" s="132"/>
      <c r="N38" s="133"/>
      <c r="O38" s="133">
        <v>5</v>
      </c>
      <c r="P38" s="133"/>
      <c r="Q38" s="134"/>
      <c r="R38" s="135"/>
      <c r="S38" s="133"/>
      <c r="T38" s="136"/>
    </row>
    <row r="39" spans="1:20" ht="12.75" customHeight="1">
      <c r="A39" s="122" t="s">
        <v>59</v>
      </c>
      <c r="B39" s="123" t="s">
        <v>24</v>
      </c>
      <c r="C39" s="124" t="s">
        <v>252</v>
      </c>
      <c r="D39" s="124" t="s">
        <v>169</v>
      </c>
      <c r="E39" s="125">
        <v>1996</v>
      </c>
      <c r="F39" s="110">
        <f t="shared" si="2"/>
        <v>15</v>
      </c>
      <c r="G39" s="126">
        <v>0.014918981481481483</v>
      </c>
      <c r="H39" s="127" t="s">
        <v>122</v>
      </c>
      <c r="I39" s="128" t="s">
        <v>15</v>
      </c>
      <c r="J39" s="129" t="s">
        <v>65</v>
      </c>
      <c r="K39" s="130">
        <f t="shared" si="3"/>
        <v>0.0035949352967425256</v>
      </c>
      <c r="L39" s="131">
        <v>2011</v>
      </c>
      <c r="M39" s="132">
        <v>4</v>
      </c>
      <c r="N39" s="133"/>
      <c r="O39" s="133"/>
      <c r="P39" s="133"/>
      <c r="Q39" s="134"/>
      <c r="R39" s="135"/>
      <c r="S39" s="133"/>
      <c r="T39" s="136"/>
    </row>
    <row r="40" spans="1:20" ht="12.75" customHeight="1">
      <c r="A40" s="122" t="s">
        <v>57</v>
      </c>
      <c r="B40" s="123" t="s">
        <v>25</v>
      </c>
      <c r="C40" s="124" t="s">
        <v>104</v>
      </c>
      <c r="D40" s="124" t="s">
        <v>77</v>
      </c>
      <c r="E40" s="125">
        <v>1972</v>
      </c>
      <c r="F40" s="110">
        <f t="shared" si="2"/>
        <v>39</v>
      </c>
      <c r="G40" s="126">
        <v>0.015011574074074075</v>
      </c>
      <c r="H40" s="127" t="s">
        <v>125</v>
      </c>
      <c r="I40" s="128" t="s">
        <v>12</v>
      </c>
      <c r="J40" s="129" t="s">
        <v>41</v>
      </c>
      <c r="K40" s="130">
        <f t="shared" si="3"/>
        <v>0.003617246764837126</v>
      </c>
      <c r="L40" s="131">
        <v>2011</v>
      </c>
      <c r="M40" s="132"/>
      <c r="N40" s="133">
        <v>3</v>
      </c>
      <c r="O40" s="133"/>
      <c r="P40" s="133"/>
      <c r="Q40" s="134"/>
      <c r="R40" s="135"/>
      <c r="S40" s="133"/>
      <c r="T40" s="136"/>
    </row>
    <row r="41" spans="1:20" ht="12.75" customHeight="1">
      <c r="A41" s="122" t="s">
        <v>48</v>
      </c>
      <c r="B41" s="123" t="s">
        <v>34</v>
      </c>
      <c r="C41" s="124" t="s">
        <v>104</v>
      </c>
      <c r="D41" s="124" t="s">
        <v>77</v>
      </c>
      <c r="E41" s="125">
        <v>1972</v>
      </c>
      <c r="F41" s="110">
        <f t="shared" si="2"/>
        <v>38</v>
      </c>
      <c r="G41" s="126">
        <v>0.015023148148148148</v>
      </c>
      <c r="H41" s="137" t="s">
        <v>125</v>
      </c>
      <c r="I41" s="128" t="s">
        <v>15</v>
      </c>
      <c r="J41" s="129" t="s">
        <v>18</v>
      </c>
      <c r="K41" s="130">
        <f t="shared" si="3"/>
        <v>0.003620035698348951</v>
      </c>
      <c r="L41" s="138">
        <v>2010</v>
      </c>
      <c r="M41" s="132"/>
      <c r="N41" s="133">
        <v>4</v>
      </c>
      <c r="O41" s="133"/>
      <c r="P41" s="133"/>
      <c r="Q41" s="134"/>
      <c r="R41" s="135"/>
      <c r="S41" s="133"/>
      <c r="T41" s="136"/>
    </row>
    <row r="42" spans="1:20" ht="12.75" customHeight="1">
      <c r="A42" s="122" t="s">
        <v>18</v>
      </c>
      <c r="B42" s="123" t="s">
        <v>27</v>
      </c>
      <c r="C42" s="124" t="s">
        <v>173</v>
      </c>
      <c r="D42" s="124" t="s">
        <v>39</v>
      </c>
      <c r="E42" s="125">
        <v>1974</v>
      </c>
      <c r="F42" s="110">
        <f t="shared" si="2"/>
        <v>37</v>
      </c>
      <c r="G42" s="126">
        <v>0.01503472222222222</v>
      </c>
      <c r="H42" s="127" t="s">
        <v>125</v>
      </c>
      <c r="I42" s="128" t="s">
        <v>15</v>
      </c>
      <c r="J42" s="129" t="s">
        <v>52</v>
      </c>
      <c r="K42" s="130">
        <f t="shared" si="3"/>
        <v>0.0036228246318607757</v>
      </c>
      <c r="L42" s="131">
        <v>2011</v>
      </c>
      <c r="M42" s="132"/>
      <c r="N42" s="133">
        <v>4</v>
      </c>
      <c r="O42" s="133"/>
      <c r="P42" s="133"/>
      <c r="Q42" s="134"/>
      <c r="R42" s="135"/>
      <c r="S42" s="133"/>
      <c r="T42" s="136"/>
    </row>
    <row r="43" spans="1:20" ht="12.75" customHeight="1">
      <c r="A43" s="122" t="s">
        <v>63</v>
      </c>
      <c r="B43" s="123" t="s">
        <v>30</v>
      </c>
      <c r="C43" s="124" t="s">
        <v>100</v>
      </c>
      <c r="D43" s="124" t="s">
        <v>101</v>
      </c>
      <c r="E43" s="125">
        <v>1956</v>
      </c>
      <c r="F43" s="110">
        <f t="shared" si="2"/>
        <v>53</v>
      </c>
      <c r="G43" s="126">
        <v>0.015092592592592593</v>
      </c>
      <c r="H43" s="137" t="s">
        <v>120</v>
      </c>
      <c r="I43" s="128" t="s">
        <v>17</v>
      </c>
      <c r="J43" s="129" t="s">
        <v>42</v>
      </c>
      <c r="K43" s="130">
        <f t="shared" si="3"/>
        <v>0.003636769299419902</v>
      </c>
      <c r="L43" s="138">
        <v>2009</v>
      </c>
      <c r="M43" s="132"/>
      <c r="N43" s="133"/>
      <c r="O43" s="133"/>
      <c r="P43" s="133">
        <v>5</v>
      </c>
      <c r="Q43" s="134"/>
      <c r="R43" s="135"/>
      <c r="S43" s="133"/>
      <c r="T43" s="136"/>
    </row>
    <row r="44" spans="1:20" ht="12.75" customHeight="1">
      <c r="A44" s="122" t="s">
        <v>60</v>
      </c>
      <c r="B44" s="123" t="s">
        <v>35</v>
      </c>
      <c r="C44" s="124" t="s">
        <v>181</v>
      </c>
      <c r="D44" s="124" t="s">
        <v>182</v>
      </c>
      <c r="E44" s="125">
        <v>1983</v>
      </c>
      <c r="F44" s="110">
        <f t="shared" si="2"/>
        <v>27</v>
      </c>
      <c r="G44" s="126">
        <v>0.015150462962962963</v>
      </c>
      <c r="H44" s="137" t="s">
        <v>122</v>
      </c>
      <c r="I44" s="128" t="s">
        <v>15</v>
      </c>
      <c r="J44" s="129" t="s">
        <v>33</v>
      </c>
      <c r="K44" s="130">
        <f t="shared" si="3"/>
        <v>0.0036507139669790267</v>
      </c>
      <c r="L44" s="138">
        <v>2010</v>
      </c>
      <c r="M44" s="132">
        <v>4</v>
      </c>
      <c r="N44" s="133"/>
      <c r="O44" s="133"/>
      <c r="P44" s="133"/>
      <c r="Q44" s="134"/>
      <c r="R44" s="135"/>
      <c r="S44" s="133"/>
      <c r="T44" s="136"/>
    </row>
    <row r="45" spans="1:20" ht="12.75" customHeight="1">
      <c r="A45" s="122" t="s">
        <v>52</v>
      </c>
      <c r="B45" s="123" t="s">
        <v>30</v>
      </c>
      <c r="C45" s="124" t="s">
        <v>242</v>
      </c>
      <c r="D45" s="124" t="s">
        <v>243</v>
      </c>
      <c r="E45" s="125">
        <v>1951</v>
      </c>
      <c r="F45" s="110">
        <f t="shared" si="2"/>
        <v>60</v>
      </c>
      <c r="G45" s="126">
        <v>0.015162037037037036</v>
      </c>
      <c r="H45" s="127" t="s">
        <v>119</v>
      </c>
      <c r="I45" s="128" t="s">
        <v>8</v>
      </c>
      <c r="J45" s="129" t="s">
        <v>49</v>
      </c>
      <c r="K45" s="130">
        <f t="shared" si="3"/>
        <v>0.003653502900490852</v>
      </c>
      <c r="L45" s="131">
        <v>2011</v>
      </c>
      <c r="M45" s="132"/>
      <c r="N45" s="133"/>
      <c r="O45" s="133"/>
      <c r="P45" s="133"/>
      <c r="Q45" s="134">
        <v>1</v>
      </c>
      <c r="R45" s="135"/>
      <c r="S45" s="133"/>
      <c r="T45" s="136"/>
    </row>
    <row r="46" spans="1:20" ht="12.75" customHeight="1">
      <c r="A46" s="122" t="s">
        <v>62</v>
      </c>
      <c r="B46" s="123" t="s">
        <v>37</v>
      </c>
      <c r="C46" s="124" t="s">
        <v>114</v>
      </c>
      <c r="D46" s="124" t="s">
        <v>39</v>
      </c>
      <c r="E46" s="125">
        <v>1971</v>
      </c>
      <c r="F46" s="110">
        <f t="shared" si="2"/>
        <v>39</v>
      </c>
      <c r="G46" s="126">
        <v>0.01521990740740741</v>
      </c>
      <c r="H46" s="137" t="s">
        <v>125</v>
      </c>
      <c r="I46" s="128" t="s">
        <v>17</v>
      </c>
      <c r="J46" s="129" t="s">
        <v>44</v>
      </c>
      <c r="K46" s="130">
        <f t="shared" si="3"/>
        <v>0.003667447568049978</v>
      </c>
      <c r="L46" s="138">
        <v>2010</v>
      </c>
      <c r="M46" s="132"/>
      <c r="N46" s="133">
        <v>5</v>
      </c>
      <c r="O46" s="133"/>
      <c r="P46" s="133"/>
      <c r="Q46" s="134"/>
      <c r="R46" s="135"/>
      <c r="S46" s="133"/>
      <c r="T46" s="136"/>
    </row>
    <row r="47" spans="1:20" ht="12.75" customHeight="1">
      <c r="A47" s="122" t="s">
        <v>66</v>
      </c>
      <c r="B47" s="123" t="s">
        <v>32</v>
      </c>
      <c r="C47" s="124" t="s">
        <v>104</v>
      </c>
      <c r="D47" s="124" t="s">
        <v>77</v>
      </c>
      <c r="E47" s="125">
        <v>1972</v>
      </c>
      <c r="F47" s="110">
        <f t="shared" si="2"/>
        <v>37</v>
      </c>
      <c r="G47" s="126">
        <v>0.01521990740740741</v>
      </c>
      <c r="H47" s="137" t="s">
        <v>125</v>
      </c>
      <c r="I47" s="128" t="s">
        <v>10</v>
      </c>
      <c r="J47" s="129" t="s">
        <v>33</v>
      </c>
      <c r="K47" s="130">
        <f t="shared" si="3"/>
        <v>0.003667447568049978</v>
      </c>
      <c r="L47" s="138">
        <v>2009</v>
      </c>
      <c r="M47" s="132"/>
      <c r="N47" s="133">
        <v>2</v>
      </c>
      <c r="O47" s="133"/>
      <c r="P47" s="133"/>
      <c r="Q47" s="134"/>
      <c r="R47" s="135"/>
      <c r="S47" s="133"/>
      <c r="T47" s="136"/>
    </row>
    <row r="48" spans="1:20" ht="12.75" customHeight="1">
      <c r="A48" s="122" t="s">
        <v>67</v>
      </c>
      <c r="B48" s="123" t="s">
        <v>32</v>
      </c>
      <c r="C48" s="124" t="s">
        <v>181</v>
      </c>
      <c r="D48" s="124" t="s">
        <v>19</v>
      </c>
      <c r="E48" s="125">
        <v>1983</v>
      </c>
      <c r="F48" s="110">
        <f t="shared" si="2"/>
        <v>28</v>
      </c>
      <c r="G48" s="126">
        <v>0.015231481481481483</v>
      </c>
      <c r="H48" s="127" t="s">
        <v>122</v>
      </c>
      <c r="I48" s="128" t="s">
        <v>17</v>
      </c>
      <c r="J48" s="129" t="s">
        <v>66</v>
      </c>
      <c r="K48" s="130">
        <f t="shared" si="3"/>
        <v>0.003670236501561803</v>
      </c>
      <c r="L48" s="131">
        <v>2011</v>
      </c>
      <c r="M48" s="132">
        <v>5</v>
      </c>
      <c r="N48" s="133"/>
      <c r="O48" s="133"/>
      <c r="P48" s="133"/>
      <c r="Q48" s="134"/>
      <c r="R48" s="135"/>
      <c r="S48" s="133"/>
      <c r="T48" s="136"/>
    </row>
    <row r="49" spans="1:20" ht="12.75" customHeight="1">
      <c r="A49" s="122" t="s">
        <v>68</v>
      </c>
      <c r="B49" s="123" t="s">
        <v>34</v>
      </c>
      <c r="C49" s="124" t="s">
        <v>178</v>
      </c>
      <c r="D49" s="124" t="s">
        <v>19</v>
      </c>
      <c r="E49" s="125">
        <v>1981</v>
      </c>
      <c r="F49" s="110">
        <f t="shared" si="2"/>
        <v>30</v>
      </c>
      <c r="G49" s="126">
        <v>0.01525462962962963</v>
      </c>
      <c r="H49" s="127" t="s">
        <v>125</v>
      </c>
      <c r="I49" s="128" t="s">
        <v>17</v>
      </c>
      <c r="J49" s="129" t="s">
        <v>31</v>
      </c>
      <c r="K49" s="130">
        <f t="shared" si="3"/>
        <v>0.003675814368585453</v>
      </c>
      <c r="L49" s="131">
        <v>2011</v>
      </c>
      <c r="M49" s="132"/>
      <c r="N49" s="133">
        <v>5</v>
      </c>
      <c r="O49" s="133"/>
      <c r="P49" s="133"/>
      <c r="Q49" s="134"/>
      <c r="R49" s="135"/>
      <c r="S49" s="133"/>
      <c r="T49" s="136"/>
    </row>
    <row r="50" spans="1:20" ht="12.75" customHeight="1">
      <c r="A50" s="122" t="s">
        <v>69</v>
      </c>
      <c r="B50" s="123" t="s">
        <v>35</v>
      </c>
      <c r="C50" s="124" t="s">
        <v>114</v>
      </c>
      <c r="D50" s="124" t="s">
        <v>19</v>
      </c>
      <c r="E50" s="125">
        <v>1971</v>
      </c>
      <c r="F50" s="110">
        <f t="shared" si="2"/>
        <v>40</v>
      </c>
      <c r="G50" s="126">
        <v>0.015277777777777777</v>
      </c>
      <c r="H50" s="127" t="s">
        <v>121</v>
      </c>
      <c r="I50" s="128" t="s">
        <v>12</v>
      </c>
      <c r="J50" s="129" t="s">
        <v>26</v>
      </c>
      <c r="K50" s="130">
        <f t="shared" si="3"/>
        <v>0.0036813922356091025</v>
      </c>
      <c r="L50" s="131">
        <v>2011</v>
      </c>
      <c r="M50" s="132"/>
      <c r="N50" s="133"/>
      <c r="O50" s="133">
        <v>3</v>
      </c>
      <c r="P50" s="133"/>
      <c r="Q50" s="134"/>
      <c r="R50" s="135"/>
      <c r="S50" s="133"/>
      <c r="T50" s="136"/>
    </row>
    <row r="51" spans="1:20" ht="12.75" customHeight="1">
      <c r="A51" s="122" t="s">
        <v>45</v>
      </c>
      <c r="B51" s="123" t="s">
        <v>38</v>
      </c>
      <c r="C51" s="124" t="s">
        <v>173</v>
      </c>
      <c r="D51" s="124" t="s">
        <v>39</v>
      </c>
      <c r="E51" s="125">
        <v>1974</v>
      </c>
      <c r="F51" s="110">
        <f t="shared" si="2"/>
        <v>36</v>
      </c>
      <c r="G51" s="126">
        <v>0.015347222222222222</v>
      </c>
      <c r="H51" s="137" t="s">
        <v>125</v>
      </c>
      <c r="I51" s="128" t="s">
        <v>11</v>
      </c>
      <c r="J51" s="129" t="s">
        <v>32</v>
      </c>
      <c r="K51" s="130">
        <f t="shared" si="3"/>
        <v>0.0036981258366800534</v>
      </c>
      <c r="L51" s="138">
        <v>2010</v>
      </c>
      <c r="M51" s="132"/>
      <c r="N51" s="133">
        <v>6</v>
      </c>
      <c r="O51" s="133"/>
      <c r="P51" s="133"/>
      <c r="Q51" s="134"/>
      <c r="R51" s="135"/>
      <c r="S51" s="133"/>
      <c r="T51" s="136"/>
    </row>
    <row r="52" spans="1:20" ht="12.75" customHeight="1">
      <c r="A52" s="122" t="s">
        <v>65</v>
      </c>
      <c r="B52" s="123" t="s">
        <v>26</v>
      </c>
      <c r="C52" s="124" t="s">
        <v>204</v>
      </c>
      <c r="D52" s="124" t="s">
        <v>205</v>
      </c>
      <c r="E52" s="125">
        <v>1973</v>
      </c>
      <c r="F52" s="110">
        <f t="shared" si="2"/>
        <v>37</v>
      </c>
      <c r="G52" s="126">
        <v>0.015358796296296296</v>
      </c>
      <c r="H52" s="137" t="s">
        <v>125</v>
      </c>
      <c r="I52" s="128" t="s">
        <v>14</v>
      </c>
      <c r="J52" s="129" t="s">
        <v>70</v>
      </c>
      <c r="K52" s="130">
        <f t="shared" si="3"/>
        <v>0.003700914770191878</v>
      </c>
      <c r="L52" s="138">
        <v>2010</v>
      </c>
      <c r="M52" s="132"/>
      <c r="N52" s="133">
        <v>7</v>
      </c>
      <c r="O52" s="133"/>
      <c r="P52" s="133"/>
      <c r="Q52" s="134"/>
      <c r="R52" s="135"/>
      <c r="S52" s="133"/>
      <c r="T52" s="136"/>
    </row>
    <row r="53" spans="1:20" ht="12.75" customHeight="1">
      <c r="A53" s="122" t="s">
        <v>71</v>
      </c>
      <c r="B53" s="123" t="s">
        <v>41</v>
      </c>
      <c r="C53" s="124" t="s">
        <v>197</v>
      </c>
      <c r="D53" s="124" t="s">
        <v>19</v>
      </c>
      <c r="E53" s="125">
        <v>1976</v>
      </c>
      <c r="F53" s="110">
        <f t="shared" si="2"/>
        <v>34</v>
      </c>
      <c r="G53" s="126">
        <v>0.015509259259259257</v>
      </c>
      <c r="H53" s="137" t="s">
        <v>125</v>
      </c>
      <c r="I53" s="128" t="s">
        <v>21</v>
      </c>
      <c r="J53" s="129" t="s">
        <v>62</v>
      </c>
      <c r="K53" s="130">
        <f t="shared" si="3"/>
        <v>0.003737170905845604</v>
      </c>
      <c r="L53" s="138">
        <v>2010</v>
      </c>
      <c r="M53" s="132"/>
      <c r="N53" s="133">
        <v>8</v>
      </c>
      <c r="O53" s="133"/>
      <c r="P53" s="133"/>
      <c r="Q53" s="134"/>
      <c r="R53" s="135"/>
      <c r="S53" s="133"/>
      <c r="T53" s="136"/>
    </row>
    <row r="54" spans="1:20" ht="12.75" customHeight="1">
      <c r="A54" s="122" t="s">
        <v>40</v>
      </c>
      <c r="B54" s="123" t="s">
        <v>36</v>
      </c>
      <c r="C54" s="124" t="s">
        <v>200</v>
      </c>
      <c r="D54" s="124" t="s">
        <v>199</v>
      </c>
      <c r="E54" s="125">
        <v>1987</v>
      </c>
      <c r="F54" s="110">
        <f t="shared" si="2"/>
        <v>23</v>
      </c>
      <c r="G54" s="126">
        <v>0.015520833333333333</v>
      </c>
      <c r="H54" s="137" t="s">
        <v>122</v>
      </c>
      <c r="I54" s="128" t="s">
        <v>17</v>
      </c>
      <c r="J54" s="129" t="s">
        <v>67</v>
      </c>
      <c r="K54" s="130">
        <f t="shared" si="3"/>
        <v>0.003739959839357429</v>
      </c>
      <c r="L54" s="138">
        <v>2010</v>
      </c>
      <c r="M54" s="132">
        <v>5</v>
      </c>
      <c r="N54" s="133"/>
      <c r="O54" s="133"/>
      <c r="P54" s="133"/>
      <c r="Q54" s="134"/>
      <c r="R54" s="135"/>
      <c r="S54" s="133"/>
      <c r="T54" s="136"/>
    </row>
    <row r="55" spans="1:20" ht="12.75" customHeight="1">
      <c r="A55" s="122" t="s">
        <v>72</v>
      </c>
      <c r="B55" s="123" t="s">
        <v>42</v>
      </c>
      <c r="C55" s="124" t="s">
        <v>87</v>
      </c>
      <c r="D55" s="124" t="s">
        <v>187</v>
      </c>
      <c r="E55" s="125">
        <v>1964</v>
      </c>
      <c r="F55" s="110">
        <f t="shared" si="2"/>
        <v>46</v>
      </c>
      <c r="G55" s="126">
        <v>0.015590277777777778</v>
      </c>
      <c r="H55" s="127" t="s">
        <v>124</v>
      </c>
      <c r="I55" s="128" t="s">
        <v>8</v>
      </c>
      <c r="J55" s="129" t="s">
        <v>54</v>
      </c>
      <c r="K55" s="130">
        <f t="shared" si="3"/>
        <v>0.0037566934404283797</v>
      </c>
      <c r="L55" s="138">
        <v>2010</v>
      </c>
      <c r="M55" s="132"/>
      <c r="N55" s="133"/>
      <c r="O55" s="133"/>
      <c r="P55" s="133"/>
      <c r="Q55" s="134"/>
      <c r="R55" s="135"/>
      <c r="S55" s="133">
        <v>1</v>
      </c>
      <c r="T55" s="136"/>
    </row>
    <row r="56" spans="1:20" ht="12.75" customHeight="1">
      <c r="A56" s="122" t="s">
        <v>70</v>
      </c>
      <c r="B56" s="123" t="s">
        <v>31</v>
      </c>
      <c r="C56" s="124" t="s">
        <v>80</v>
      </c>
      <c r="D56" s="124" t="s">
        <v>285</v>
      </c>
      <c r="E56" s="125">
        <v>1949</v>
      </c>
      <c r="F56" s="110">
        <f t="shared" si="2"/>
        <v>61</v>
      </c>
      <c r="G56" s="126">
        <v>0.015659722222222224</v>
      </c>
      <c r="H56" s="137" t="s">
        <v>119</v>
      </c>
      <c r="I56" s="128" t="s">
        <v>8</v>
      </c>
      <c r="J56" s="129" t="s">
        <v>53</v>
      </c>
      <c r="K56" s="130">
        <f t="shared" si="3"/>
        <v>0.0037734270414993307</v>
      </c>
      <c r="L56" s="138">
        <v>2010</v>
      </c>
      <c r="M56" s="132"/>
      <c r="N56" s="133"/>
      <c r="O56" s="133"/>
      <c r="P56" s="133"/>
      <c r="Q56" s="134">
        <v>1</v>
      </c>
      <c r="R56" s="135"/>
      <c r="S56" s="133"/>
      <c r="T56" s="136"/>
    </row>
    <row r="57" spans="1:20" ht="12.75" customHeight="1">
      <c r="A57" s="122" t="s">
        <v>155</v>
      </c>
      <c r="B57" s="123" t="s">
        <v>37</v>
      </c>
      <c r="C57" s="124" t="s">
        <v>222</v>
      </c>
      <c r="D57" s="124" t="s">
        <v>177</v>
      </c>
      <c r="E57" s="125">
        <v>1981</v>
      </c>
      <c r="F57" s="110">
        <f t="shared" si="2"/>
        <v>30</v>
      </c>
      <c r="G57" s="126">
        <v>0.01568287037037037</v>
      </c>
      <c r="H57" s="127" t="s">
        <v>123</v>
      </c>
      <c r="I57" s="128" t="s">
        <v>8</v>
      </c>
      <c r="J57" s="129" t="s">
        <v>25</v>
      </c>
      <c r="K57" s="130">
        <f t="shared" si="3"/>
        <v>0.0037790049085229807</v>
      </c>
      <c r="L57" s="131">
        <v>2011</v>
      </c>
      <c r="M57" s="132"/>
      <c r="N57" s="133"/>
      <c r="O57" s="133"/>
      <c r="P57" s="133"/>
      <c r="Q57" s="134"/>
      <c r="R57" s="135">
        <v>1</v>
      </c>
      <c r="S57" s="133"/>
      <c r="T57" s="136"/>
    </row>
    <row r="58" spans="1:20" ht="12.75" customHeight="1">
      <c r="A58" s="122" t="s">
        <v>156</v>
      </c>
      <c r="B58" s="123" t="s">
        <v>34</v>
      </c>
      <c r="C58" s="124" t="s">
        <v>81</v>
      </c>
      <c r="D58" s="124" t="s">
        <v>39</v>
      </c>
      <c r="E58" s="125">
        <v>1959</v>
      </c>
      <c r="F58" s="110">
        <f t="shared" si="2"/>
        <v>50</v>
      </c>
      <c r="G58" s="126">
        <v>0.01579861111111111</v>
      </c>
      <c r="H58" s="137" t="s">
        <v>120</v>
      </c>
      <c r="I58" s="128" t="s">
        <v>11</v>
      </c>
      <c r="J58" s="129" t="s">
        <v>12</v>
      </c>
      <c r="K58" s="130">
        <f t="shared" si="3"/>
        <v>0.0038068942436412312</v>
      </c>
      <c r="L58" s="138">
        <v>2009</v>
      </c>
      <c r="M58" s="132"/>
      <c r="N58" s="133"/>
      <c r="O58" s="133"/>
      <c r="P58" s="133">
        <v>6</v>
      </c>
      <c r="Q58" s="134"/>
      <c r="R58" s="135"/>
      <c r="S58" s="133"/>
      <c r="T58" s="136"/>
    </row>
    <row r="59" spans="1:20" ht="12.75" customHeight="1">
      <c r="A59" s="122" t="s">
        <v>157</v>
      </c>
      <c r="B59" s="123" t="s">
        <v>38</v>
      </c>
      <c r="C59" s="139" t="s">
        <v>87</v>
      </c>
      <c r="D59" s="139" t="s">
        <v>244</v>
      </c>
      <c r="E59" s="140">
        <v>1964</v>
      </c>
      <c r="F59" s="110">
        <f t="shared" si="2"/>
        <v>47</v>
      </c>
      <c r="G59" s="126">
        <v>0.01579861111111111</v>
      </c>
      <c r="H59" s="127" t="s">
        <v>124</v>
      </c>
      <c r="I59" s="128" t="s">
        <v>8</v>
      </c>
      <c r="J59" s="129" t="s">
        <v>54</v>
      </c>
      <c r="K59" s="130">
        <f t="shared" si="3"/>
        <v>0.0038068942436412312</v>
      </c>
      <c r="L59" s="131">
        <v>2011</v>
      </c>
      <c r="M59" s="132"/>
      <c r="N59" s="133"/>
      <c r="O59" s="133"/>
      <c r="P59" s="133"/>
      <c r="Q59" s="134"/>
      <c r="R59" s="135"/>
      <c r="S59" s="133">
        <v>1</v>
      </c>
      <c r="T59" s="136"/>
    </row>
    <row r="60" spans="1:20" ht="12.75" customHeight="1">
      <c r="A60" s="122" t="s">
        <v>158</v>
      </c>
      <c r="B60" s="123" t="s">
        <v>33</v>
      </c>
      <c r="C60" s="124" t="s">
        <v>201</v>
      </c>
      <c r="D60" s="124" t="s">
        <v>189</v>
      </c>
      <c r="E60" s="125">
        <v>1978</v>
      </c>
      <c r="F60" s="110">
        <f t="shared" si="2"/>
        <v>32</v>
      </c>
      <c r="G60" s="126">
        <v>0.01579861111111111</v>
      </c>
      <c r="H60" s="137" t="s">
        <v>125</v>
      </c>
      <c r="I60" s="128" t="s">
        <v>20</v>
      </c>
      <c r="J60" s="129" t="s">
        <v>69</v>
      </c>
      <c r="K60" s="130">
        <f t="shared" si="3"/>
        <v>0.0038068942436412312</v>
      </c>
      <c r="L60" s="138">
        <v>2010</v>
      </c>
      <c r="M60" s="132"/>
      <c r="N60" s="133">
        <v>9</v>
      </c>
      <c r="O60" s="133"/>
      <c r="P60" s="133"/>
      <c r="Q60" s="134"/>
      <c r="R60" s="135"/>
      <c r="S60" s="133"/>
      <c r="T60" s="136"/>
    </row>
    <row r="61" spans="1:20" ht="12.75" customHeight="1">
      <c r="A61" s="122" t="s">
        <v>159</v>
      </c>
      <c r="B61" s="123" t="s">
        <v>43</v>
      </c>
      <c r="C61" s="124" t="s">
        <v>188</v>
      </c>
      <c r="D61" s="124" t="s">
        <v>189</v>
      </c>
      <c r="E61" s="125">
        <v>1982</v>
      </c>
      <c r="F61" s="110">
        <f t="shared" si="2"/>
        <v>28</v>
      </c>
      <c r="G61" s="126">
        <v>0.01579861111111111</v>
      </c>
      <c r="H61" s="137" t="s">
        <v>122</v>
      </c>
      <c r="I61" s="128" t="s">
        <v>11</v>
      </c>
      <c r="J61" s="129" t="s">
        <v>58</v>
      </c>
      <c r="K61" s="130">
        <f t="shared" si="3"/>
        <v>0.0038068942436412312</v>
      </c>
      <c r="L61" s="138">
        <v>2010</v>
      </c>
      <c r="M61" s="132">
        <v>6</v>
      </c>
      <c r="N61" s="133"/>
      <c r="O61" s="133"/>
      <c r="P61" s="133"/>
      <c r="Q61" s="134"/>
      <c r="R61" s="135"/>
      <c r="S61" s="133"/>
      <c r="T61" s="136"/>
    </row>
    <row r="62" spans="1:20" ht="12.75" customHeight="1">
      <c r="A62" s="122" t="s">
        <v>160</v>
      </c>
      <c r="B62" s="123" t="s">
        <v>37</v>
      </c>
      <c r="C62" s="124" t="s">
        <v>139</v>
      </c>
      <c r="D62" s="124" t="s">
        <v>113</v>
      </c>
      <c r="E62" s="125">
        <v>1966</v>
      </c>
      <c r="F62" s="110">
        <f t="shared" si="2"/>
        <v>43</v>
      </c>
      <c r="G62" s="126">
        <v>0.015844907407407408</v>
      </c>
      <c r="H62" s="137" t="s">
        <v>121</v>
      </c>
      <c r="I62" s="128" t="s">
        <v>17</v>
      </c>
      <c r="J62" s="129" t="s">
        <v>72</v>
      </c>
      <c r="K62" s="130">
        <f t="shared" si="3"/>
        <v>0.0038180499776885317</v>
      </c>
      <c r="L62" s="138">
        <v>2009</v>
      </c>
      <c r="M62" s="132"/>
      <c r="N62" s="133"/>
      <c r="O62" s="133">
        <v>5</v>
      </c>
      <c r="P62" s="133"/>
      <c r="Q62" s="134"/>
      <c r="R62" s="135"/>
      <c r="S62" s="133"/>
      <c r="T62" s="136"/>
    </row>
    <row r="63" spans="1:20" ht="12.75" customHeight="1">
      <c r="A63" s="122" t="s">
        <v>287</v>
      </c>
      <c r="B63" s="123" t="s">
        <v>35</v>
      </c>
      <c r="C63" s="124" t="s">
        <v>138</v>
      </c>
      <c r="D63" s="124" t="s">
        <v>113</v>
      </c>
      <c r="E63" s="125">
        <v>1999</v>
      </c>
      <c r="F63" s="110">
        <f t="shared" si="2"/>
        <v>10</v>
      </c>
      <c r="G63" s="126">
        <v>0.015844907407407408</v>
      </c>
      <c r="H63" s="137" t="s">
        <v>122</v>
      </c>
      <c r="I63" s="128" t="s">
        <v>15</v>
      </c>
      <c r="J63" s="129" t="s">
        <v>40</v>
      </c>
      <c r="K63" s="130">
        <f t="shared" si="3"/>
        <v>0.0038180499776885317</v>
      </c>
      <c r="L63" s="138">
        <v>2009</v>
      </c>
      <c r="M63" s="132">
        <v>4</v>
      </c>
      <c r="N63" s="133"/>
      <c r="O63" s="133"/>
      <c r="P63" s="133"/>
      <c r="Q63" s="134"/>
      <c r="R63" s="135"/>
      <c r="S63" s="133"/>
      <c r="T63" s="136"/>
    </row>
    <row r="64" spans="1:20" ht="12.75" customHeight="1">
      <c r="A64" s="122" t="s">
        <v>288</v>
      </c>
      <c r="B64" s="123" t="s">
        <v>38</v>
      </c>
      <c r="C64" s="124" t="s">
        <v>133</v>
      </c>
      <c r="D64" s="124" t="s">
        <v>285</v>
      </c>
      <c r="E64" s="125">
        <v>1973</v>
      </c>
      <c r="F64" s="110">
        <f t="shared" si="2"/>
        <v>36</v>
      </c>
      <c r="G64" s="126">
        <v>0.015891203703703703</v>
      </c>
      <c r="H64" s="137" t="s">
        <v>125</v>
      </c>
      <c r="I64" s="128" t="s">
        <v>12</v>
      </c>
      <c r="J64" s="129" t="s">
        <v>68</v>
      </c>
      <c r="K64" s="130">
        <f t="shared" si="3"/>
        <v>0.0038292057117358318</v>
      </c>
      <c r="L64" s="138">
        <v>2009</v>
      </c>
      <c r="M64" s="132"/>
      <c r="N64" s="133">
        <v>3</v>
      </c>
      <c r="O64" s="133"/>
      <c r="P64" s="133"/>
      <c r="Q64" s="134"/>
      <c r="R64" s="135"/>
      <c r="S64" s="133"/>
      <c r="T64" s="136"/>
    </row>
    <row r="65" spans="1:20" ht="12.75" customHeight="1">
      <c r="A65" s="122" t="s">
        <v>289</v>
      </c>
      <c r="B65" s="123" t="s">
        <v>26</v>
      </c>
      <c r="C65" s="124" t="s">
        <v>28</v>
      </c>
      <c r="D65" s="124" t="s">
        <v>19</v>
      </c>
      <c r="E65" s="125">
        <v>1968</v>
      </c>
      <c r="F65" s="110">
        <f t="shared" si="2"/>
        <v>43</v>
      </c>
      <c r="G65" s="126">
        <v>0.0159375</v>
      </c>
      <c r="H65" s="127" t="s">
        <v>121</v>
      </c>
      <c r="I65" s="128" t="s">
        <v>15</v>
      </c>
      <c r="J65" s="129" t="s">
        <v>71</v>
      </c>
      <c r="K65" s="130">
        <f t="shared" si="3"/>
        <v>0.0038403614457831322</v>
      </c>
      <c r="L65" s="131">
        <v>2011</v>
      </c>
      <c r="M65" s="141"/>
      <c r="N65" s="133"/>
      <c r="O65" s="133">
        <v>4</v>
      </c>
      <c r="P65" s="133"/>
      <c r="Q65" s="134"/>
      <c r="R65" s="135"/>
      <c r="S65" s="133"/>
      <c r="T65" s="136"/>
    </row>
    <row r="66" spans="1:20" ht="12.75" customHeight="1">
      <c r="A66" s="122" t="s">
        <v>290</v>
      </c>
      <c r="B66" s="123" t="s">
        <v>26</v>
      </c>
      <c r="C66" s="124" t="s">
        <v>28</v>
      </c>
      <c r="D66" s="124" t="s">
        <v>142</v>
      </c>
      <c r="E66" s="125">
        <v>1968</v>
      </c>
      <c r="F66" s="110">
        <f t="shared" si="2"/>
        <v>41</v>
      </c>
      <c r="G66" s="126">
        <v>0.015949074074074074</v>
      </c>
      <c r="H66" s="137" t="s">
        <v>121</v>
      </c>
      <c r="I66" s="128" t="s">
        <v>11</v>
      </c>
      <c r="J66" s="129" t="s">
        <v>14</v>
      </c>
      <c r="K66" s="130">
        <f t="shared" si="3"/>
        <v>0.003843150379294957</v>
      </c>
      <c r="L66" s="138">
        <v>2009</v>
      </c>
      <c r="M66" s="132"/>
      <c r="N66" s="133"/>
      <c r="O66" s="133">
        <v>6</v>
      </c>
      <c r="P66" s="133"/>
      <c r="Q66" s="134"/>
      <c r="R66" s="135"/>
      <c r="S66" s="133"/>
      <c r="T66" s="136"/>
    </row>
    <row r="67" spans="1:20" ht="12.75" customHeight="1">
      <c r="A67" s="122" t="s">
        <v>291</v>
      </c>
      <c r="B67" s="123" t="s">
        <v>29</v>
      </c>
      <c r="C67" s="124" t="s">
        <v>184</v>
      </c>
      <c r="D67" s="124" t="s">
        <v>185</v>
      </c>
      <c r="E67" s="125">
        <v>1969</v>
      </c>
      <c r="F67" s="110">
        <f t="shared" si="2"/>
        <v>41</v>
      </c>
      <c r="G67" s="126">
        <v>0.016006944444444445</v>
      </c>
      <c r="H67" s="137" t="s">
        <v>121</v>
      </c>
      <c r="I67" s="128" t="s">
        <v>14</v>
      </c>
      <c r="J67" s="129" t="s">
        <v>46</v>
      </c>
      <c r="K67" s="130">
        <f t="shared" si="3"/>
        <v>0.0038570950468540827</v>
      </c>
      <c r="L67" s="138">
        <v>2010</v>
      </c>
      <c r="M67" s="132"/>
      <c r="N67" s="133"/>
      <c r="O67" s="133">
        <v>6</v>
      </c>
      <c r="P67" s="133"/>
      <c r="Q67" s="134"/>
      <c r="R67" s="135"/>
      <c r="S67" s="133"/>
      <c r="T67" s="136"/>
    </row>
    <row r="68" spans="1:20" ht="12.75" customHeight="1">
      <c r="A68" s="122" t="s">
        <v>292</v>
      </c>
      <c r="B68" s="123" t="s">
        <v>44</v>
      </c>
      <c r="C68" s="124" t="s">
        <v>202</v>
      </c>
      <c r="D68" s="124" t="s">
        <v>39</v>
      </c>
      <c r="E68" s="125">
        <v>1969</v>
      </c>
      <c r="F68" s="110">
        <f aca="true" t="shared" si="4" ref="F68:F99">SUM(L68-E68)</f>
        <v>41</v>
      </c>
      <c r="G68" s="126">
        <v>0.016041666666666666</v>
      </c>
      <c r="H68" s="137" t="s">
        <v>121</v>
      </c>
      <c r="I68" s="128" t="s">
        <v>21</v>
      </c>
      <c r="J68" s="129" t="s">
        <v>45</v>
      </c>
      <c r="K68" s="130">
        <f aca="true" t="shared" si="5" ref="K68:K99">SUM(G68)/4.15</f>
        <v>0.0038654618473895576</v>
      </c>
      <c r="L68" s="138">
        <v>2010</v>
      </c>
      <c r="M68" s="132"/>
      <c r="N68" s="133"/>
      <c r="O68" s="133">
        <v>7</v>
      </c>
      <c r="P68" s="133"/>
      <c r="Q68" s="134"/>
      <c r="R68" s="135"/>
      <c r="S68" s="133"/>
      <c r="T68" s="136"/>
    </row>
    <row r="69" spans="1:20" ht="12.75" customHeight="1">
      <c r="A69" s="122" t="s">
        <v>293</v>
      </c>
      <c r="B69" s="123" t="s">
        <v>41</v>
      </c>
      <c r="C69" s="124" t="s">
        <v>184</v>
      </c>
      <c r="D69" s="124" t="s">
        <v>106</v>
      </c>
      <c r="E69" s="125">
        <v>1969</v>
      </c>
      <c r="F69" s="110">
        <f t="shared" si="4"/>
        <v>42</v>
      </c>
      <c r="G69" s="126">
        <v>0.01605324074074074</v>
      </c>
      <c r="H69" s="127" t="s">
        <v>121</v>
      </c>
      <c r="I69" s="128" t="s">
        <v>17</v>
      </c>
      <c r="J69" s="129" t="s">
        <v>36</v>
      </c>
      <c r="K69" s="130">
        <f t="shared" si="5"/>
        <v>0.0038682507809013828</v>
      </c>
      <c r="L69" s="131">
        <v>2011</v>
      </c>
      <c r="M69" s="132"/>
      <c r="N69" s="133"/>
      <c r="O69" s="133">
        <v>5</v>
      </c>
      <c r="P69" s="133"/>
      <c r="Q69" s="134"/>
      <c r="R69" s="135"/>
      <c r="S69" s="133"/>
      <c r="T69" s="136"/>
    </row>
    <row r="70" spans="1:20" ht="12.75" customHeight="1">
      <c r="A70" s="122" t="s">
        <v>294</v>
      </c>
      <c r="B70" s="123" t="s">
        <v>41</v>
      </c>
      <c r="C70" s="124" t="s">
        <v>47</v>
      </c>
      <c r="D70" s="124" t="s">
        <v>19</v>
      </c>
      <c r="E70" s="125">
        <v>1976</v>
      </c>
      <c r="F70" s="110">
        <f t="shared" si="4"/>
        <v>33</v>
      </c>
      <c r="G70" s="126">
        <v>0.01611111111111111</v>
      </c>
      <c r="H70" s="137" t="s">
        <v>125</v>
      </c>
      <c r="I70" s="128" t="s">
        <v>15</v>
      </c>
      <c r="J70" s="129" t="s">
        <v>34</v>
      </c>
      <c r="K70" s="130">
        <f t="shared" si="5"/>
        <v>0.0038821954484605085</v>
      </c>
      <c r="L70" s="138">
        <v>2009</v>
      </c>
      <c r="M70" s="132"/>
      <c r="N70" s="133">
        <v>4</v>
      </c>
      <c r="O70" s="133"/>
      <c r="P70" s="133"/>
      <c r="Q70" s="134"/>
      <c r="R70" s="135"/>
      <c r="S70" s="133"/>
      <c r="T70" s="136"/>
    </row>
    <row r="71" spans="1:20" ht="12.75" customHeight="1">
      <c r="A71" s="122" t="s">
        <v>295</v>
      </c>
      <c r="B71" s="123" t="s">
        <v>36</v>
      </c>
      <c r="C71" s="124" t="s">
        <v>80</v>
      </c>
      <c r="D71" s="124" t="s">
        <v>285</v>
      </c>
      <c r="E71" s="125">
        <v>1949</v>
      </c>
      <c r="F71" s="110">
        <f t="shared" si="4"/>
        <v>60</v>
      </c>
      <c r="G71" s="126">
        <v>0.016203703703703703</v>
      </c>
      <c r="H71" s="137" t="s">
        <v>119</v>
      </c>
      <c r="I71" s="128" t="s">
        <v>8</v>
      </c>
      <c r="J71" s="129" t="s">
        <v>10</v>
      </c>
      <c r="K71" s="130">
        <f t="shared" si="5"/>
        <v>0.0039045069165551086</v>
      </c>
      <c r="L71" s="138">
        <v>2009</v>
      </c>
      <c r="M71" s="132"/>
      <c r="N71" s="133"/>
      <c r="O71" s="133"/>
      <c r="P71" s="133"/>
      <c r="Q71" s="134">
        <v>1</v>
      </c>
      <c r="R71" s="135"/>
      <c r="S71" s="133"/>
      <c r="T71" s="136"/>
    </row>
    <row r="72" spans="1:20" ht="12.75" customHeight="1">
      <c r="A72" s="122" t="s">
        <v>296</v>
      </c>
      <c r="B72" s="123" t="s">
        <v>42</v>
      </c>
      <c r="C72" s="124" t="s">
        <v>114</v>
      </c>
      <c r="D72" s="124" t="s">
        <v>39</v>
      </c>
      <c r="E72" s="125">
        <v>1971</v>
      </c>
      <c r="F72" s="110">
        <f t="shared" si="4"/>
        <v>38</v>
      </c>
      <c r="G72" s="126">
        <v>0.016238425925925924</v>
      </c>
      <c r="H72" s="137" t="s">
        <v>125</v>
      </c>
      <c r="I72" s="128" t="s">
        <v>17</v>
      </c>
      <c r="J72" s="129" t="s">
        <v>58</v>
      </c>
      <c r="K72" s="130">
        <f t="shared" si="5"/>
        <v>0.003912873717090584</v>
      </c>
      <c r="L72" s="138">
        <v>2009</v>
      </c>
      <c r="M72" s="132"/>
      <c r="N72" s="133">
        <v>5</v>
      </c>
      <c r="O72" s="133"/>
      <c r="P72" s="133"/>
      <c r="Q72" s="134"/>
      <c r="R72" s="135"/>
      <c r="S72" s="133"/>
      <c r="T72" s="136"/>
    </row>
    <row r="73" spans="1:20" ht="12.75" customHeight="1">
      <c r="A73" s="122" t="s">
        <v>297</v>
      </c>
      <c r="B73" s="123" t="s">
        <v>46</v>
      </c>
      <c r="C73" s="124" t="s">
        <v>28</v>
      </c>
      <c r="D73" s="124" t="s">
        <v>19</v>
      </c>
      <c r="E73" s="125">
        <v>1968</v>
      </c>
      <c r="F73" s="110">
        <f t="shared" si="4"/>
        <v>42</v>
      </c>
      <c r="G73" s="126">
        <v>0.016296296296296295</v>
      </c>
      <c r="H73" s="137" t="s">
        <v>121</v>
      </c>
      <c r="I73" s="128" t="s">
        <v>20</v>
      </c>
      <c r="J73" s="129" t="s">
        <v>71</v>
      </c>
      <c r="K73" s="130">
        <f t="shared" si="5"/>
        <v>0.003926818384649709</v>
      </c>
      <c r="L73" s="138">
        <v>2010</v>
      </c>
      <c r="M73" s="132"/>
      <c r="N73" s="133"/>
      <c r="O73" s="133">
        <v>8</v>
      </c>
      <c r="P73" s="133"/>
      <c r="Q73" s="134"/>
      <c r="R73" s="135"/>
      <c r="S73" s="133"/>
      <c r="T73" s="136"/>
    </row>
    <row r="74" spans="1:20" ht="12.75" customHeight="1">
      <c r="A74" s="122" t="s">
        <v>298</v>
      </c>
      <c r="B74" s="123" t="s">
        <v>36</v>
      </c>
      <c r="C74" s="124" t="s">
        <v>235</v>
      </c>
      <c r="D74" s="124" t="s">
        <v>236</v>
      </c>
      <c r="E74" s="125">
        <v>1991</v>
      </c>
      <c r="F74" s="110">
        <f t="shared" si="4"/>
        <v>20</v>
      </c>
      <c r="G74" s="126">
        <v>0.016307870370370372</v>
      </c>
      <c r="H74" s="127" t="s">
        <v>122</v>
      </c>
      <c r="I74" s="128" t="s">
        <v>11</v>
      </c>
      <c r="J74" s="129" t="s">
        <v>34</v>
      </c>
      <c r="K74" s="130">
        <f t="shared" si="5"/>
        <v>0.003929607318161535</v>
      </c>
      <c r="L74" s="131">
        <v>2011</v>
      </c>
      <c r="M74" s="132">
        <v>6</v>
      </c>
      <c r="N74" s="133"/>
      <c r="O74" s="133"/>
      <c r="P74" s="133"/>
      <c r="Q74" s="134"/>
      <c r="R74" s="135"/>
      <c r="S74" s="133"/>
      <c r="T74" s="136"/>
    </row>
    <row r="75" spans="1:20" ht="12.75" customHeight="1">
      <c r="A75" s="122" t="s">
        <v>299</v>
      </c>
      <c r="B75" s="123" t="s">
        <v>42</v>
      </c>
      <c r="C75" s="124" t="s">
        <v>240</v>
      </c>
      <c r="D75" s="124" t="s">
        <v>241</v>
      </c>
      <c r="E75" s="125">
        <v>1972</v>
      </c>
      <c r="F75" s="110">
        <f t="shared" si="4"/>
        <v>39</v>
      </c>
      <c r="G75" s="126">
        <v>0.016319444444444445</v>
      </c>
      <c r="H75" s="127" t="s">
        <v>125</v>
      </c>
      <c r="I75" s="128" t="s">
        <v>11</v>
      </c>
      <c r="J75" s="129" t="s">
        <v>33</v>
      </c>
      <c r="K75" s="130">
        <f t="shared" si="5"/>
        <v>0.00393239625167336</v>
      </c>
      <c r="L75" s="131">
        <v>2011</v>
      </c>
      <c r="M75" s="132"/>
      <c r="N75" s="133">
        <v>6</v>
      </c>
      <c r="O75" s="133"/>
      <c r="P75" s="133"/>
      <c r="Q75" s="134"/>
      <c r="R75" s="135"/>
      <c r="S75" s="133"/>
      <c r="T75" s="136"/>
    </row>
    <row r="76" spans="1:20" ht="12.75" customHeight="1">
      <c r="A76" s="122" t="s">
        <v>300</v>
      </c>
      <c r="B76" s="123" t="s">
        <v>31</v>
      </c>
      <c r="C76" s="124" t="s">
        <v>264</v>
      </c>
      <c r="D76" s="124" t="s">
        <v>245</v>
      </c>
      <c r="E76" s="125">
        <v>1979</v>
      </c>
      <c r="F76" s="110">
        <f t="shared" si="4"/>
        <v>32</v>
      </c>
      <c r="G76" s="126">
        <v>0.01638888888888889</v>
      </c>
      <c r="H76" s="127" t="s">
        <v>125</v>
      </c>
      <c r="I76" s="128" t="s">
        <v>14</v>
      </c>
      <c r="J76" s="129" t="s">
        <v>56</v>
      </c>
      <c r="K76" s="130">
        <f t="shared" si="5"/>
        <v>0.003949129852744311</v>
      </c>
      <c r="L76" s="131">
        <v>2011</v>
      </c>
      <c r="M76" s="132"/>
      <c r="N76" s="133">
        <v>7</v>
      </c>
      <c r="O76" s="133"/>
      <c r="P76" s="133"/>
      <c r="Q76" s="134"/>
      <c r="R76" s="135"/>
      <c r="S76" s="133"/>
      <c r="T76" s="136"/>
    </row>
    <row r="77" spans="1:20" ht="12.75" customHeight="1">
      <c r="A77" s="122" t="s">
        <v>301</v>
      </c>
      <c r="B77" s="123" t="s">
        <v>49</v>
      </c>
      <c r="C77" s="124" t="s">
        <v>136</v>
      </c>
      <c r="D77" s="124" t="s">
        <v>39</v>
      </c>
      <c r="E77" s="125">
        <v>1992</v>
      </c>
      <c r="F77" s="110">
        <f t="shared" si="4"/>
        <v>18</v>
      </c>
      <c r="G77" s="126">
        <v>0.01644675925925926</v>
      </c>
      <c r="H77" s="137" t="s">
        <v>122</v>
      </c>
      <c r="I77" s="128" t="s">
        <v>14</v>
      </c>
      <c r="J77" s="129" t="s">
        <v>8</v>
      </c>
      <c r="K77" s="130">
        <f t="shared" si="5"/>
        <v>0.003963074520303436</v>
      </c>
      <c r="L77" s="138">
        <v>2010</v>
      </c>
      <c r="M77" s="132">
        <v>7</v>
      </c>
      <c r="N77" s="133"/>
      <c r="O77" s="133"/>
      <c r="P77" s="133"/>
      <c r="Q77" s="134"/>
      <c r="R77" s="135"/>
      <c r="S77" s="133"/>
      <c r="T77" s="136"/>
    </row>
    <row r="78" spans="1:20" ht="12.75" customHeight="1">
      <c r="A78" s="122" t="s">
        <v>302</v>
      </c>
      <c r="B78" s="123" t="s">
        <v>31</v>
      </c>
      <c r="C78" s="124" t="s">
        <v>55</v>
      </c>
      <c r="D78" s="124" t="s">
        <v>19</v>
      </c>
      <c r="E78" s="125">
        <v>1967</v>
      </c>
      <c r="F78" s="110">
        <f t="shared" si="4"/>
        <v>42</v>
      </c>
      <c r="G78" s="126">
        <v>0.016574074074074074</v>
      </c>
      <c r="H78" s="137" t="s">
        <v>121</v>
      </c>
      <c r="I78" s="128" t="s">
        <v>14</v>
      </c>
      <c r="J78" s="129" t="s">
        <v>35</v>
      </c>
      <c r="K78" s="130">
        <f t="shared" si="5"/>
        <v>0.003993752788933512</v>
      </c>
      <c r="L78" s="138">
        <v>2009</v>
      </c>
      <c r="M78" s="132"/>
      <c r="N78" s="133"/>
      <c r="O78" s="133">
        <v>7</v>
      </c>
      <c r="P78" s="133"/>
      <c r="Q78" s="134"/>
      <c r="R78" s="135"/>
      <c r="S78" s="133"/>
      <c r="T78" s="136"/>
    </row>
    <row r="79" spans="1:20" ht="12.75" customHeight="1">
      <c r="A79" s="122" t="s">
        <v>303</v>
      </c>
      <c r="B79" s="123" t="s">
        <v>50</v>
      </c>
      <c r="C79" s="124" t="s">
        <v>47</v>
      </c>
      <c r="D79" s="124" t="s">
        <v>19</v>
      </c>
      <c r="E79" s="125">
        <v>1976</v>
      </c>
      <c r="F79" s="110">
        <f t="shared" si="4"/>
        <v>34</v>
      </c>
      <c r="G79" s="126">
        <v>0.0166087962962963</v>
      </c>
      <c r="H79" s="137" t="s">
        <v>125</v>
      </c>
      <c r="I79" s="128" t="s">
        <v>24</v>
      </c>
      <c r="J79" s="129" t="s">
        <v>57</v>
      </c>
      <c r="K79" s="130">
        <f t="shared" si="5"/>
        <v>0.004002119589468988</v>
      </c>
      <c r="L79" s="138">
        <v>2010</v>
      </c>
      <c r="M79" s="132"/>
      <c r="N79" s="133">
        <v>10</v>
      </c>
      <c r="O79" s="133"/>
      <c r="P79" s="133"/>
      <c r="Q79" s="134"/>
      <c r="R79" s="135"/>
      <c r="S79" s="133"/>
      <c r="T79" s="136"/>
    </row>
    <row r="80" spans="1:20" ht="12.75" customHeight="1">
      <c r="A80" s="122" t="s">
        <v>304</v>
      </c>
      <c r="B80" s="123" t="s">
        <v>43</v>
      </c>
      <c r="C80" s="124" t="s">
        <v>258</v>
      </c>
      <c r="D80" s="124" t="s">
        <v>39</v>
      </c>
      <c r="E80" s="125">
        <v>1971</v>
      </c>
      <c r="F80" s="110">
        <f t="shared" si="4"/>
        <v>40</v>
      </c>
      <c r="G80" s="126">
        <v>0.016689814814814817</v>
      </c>
      <c r="H80" s="127" t="s">
        <v>121</v>
      </c>
      <c r="I80" s="128" t="s">
        <v>11</v>
      </c>
      <c r="J80" s="129" t="s">
        <v>159</v>
      </c>
      <c r="K80" s="130">
        <f t="shared" si="5"/>
        <v>0.0040216421240517625</v>
      </c>
      <c r="L80" s="131">
        <v>2011</v>
      </c>
      <c r="M80" s="132"/>
      <c r="N80" s="133"/>
      <c r="O80" s="133">
        <v>6</v>
      </c>
      <c r="P80" s="133"/>
      <c r="Q80" s="134"/>
      <c r="R80" s="135"/>
      <c r="S80" s="133"/>
      <c r="T80" s="136"/>
    </row>
    <row r="81" spans="1:20" ht="12.75" customHeight="1">
      <c r="A81" s="122" t="s">
        <v>305</v>
      </c>
      <c r="B81" s="123" t="s">
        <v>53</v>
      </c>
      <c r="C81" s="124" t="s">
        <v>64</v>
      </c>
      <c r="D81" s="124" t="s">
        <v>19</v>
      </c>
      <c r="E81" s="125">
        <v>1973</v>
      </c>
      <c r="F81" s="110">
        <f t="shared" si="4"/>
        <v>37</v>
      </c>
      <c r="G81" s="126">
        <v>0.016689814814814817</v>
      </c>
      <c r="H81" s="137" t="s">
        <v>125</v>
      </c>
      <c r="I81" s="128" t="s">
        <v>25</v>
      </c>
      <c r="J81" s="129" t="s">
        <v>157</v>
      </c>
      <c r="K81" s="130">
        <f t="shared" si="5"/>
        <v>0.0040216421240517625</v>
      </c>
      <c r="L81" s="138">
        <v>2010</v>
      </c>
      <c r="M81" s="132"/>
      <c r="N81" s="133">
        <v>11</v>
      </c>
      <c r="O81" s="133"/>
      <c r="P81" s="133"/>
      <c r="Q81" s="134"/>
      <c r="R81" s="135"/>
      <c r="S81" s="133"/>
      <c r="T81" s="136"/>
    </row>
    <row r="82" spans="1:20" ht="12.75" customHeight="1">
      <c r="A82" s="122" t="s">
        <v>306</v>
      </c>
      <c r="B82" s="123" t="s">
        <v>54</v>
      </c>
      <c r="C82" s="139" t="s">
        <v>183</v>
      </c>
      <c r="D82" s="139" t="s">
        <v>19</v>
      </c>
      <c r="E82" s="140">
        <v>1986</v>
      </c>
      <c r="F82" s="110">
        <f t="shared" si="4"/>
        <v>24</v>
      </c>
      <c r="G82" s="126">
        <v>0.01671296296296296</v>
      </c>
      <c r="H82" s="137" t="s">
        <v>123</v>
      </c>
      <c r="I82" s="128" t="s">
        <v>8</v>
      </c>
      <c r="J82" s="129" t="s">
        <v>29</v>
      </c>
      <c r="K82" s="130">
        <f t="shared" si="5"/>
        <v>0.004027219991075412</v>
      </c>
      <c r="L82" s="138">
        <v>2010</v>
      </c>
      <c r="M82" s="132"/>
      <c r="N82" s="133"/>
      <c r="O82" s="133"/>
      <c r="P82" s="133"/>
      <c r="Q82" s="134"/>
      <c r="R82" s="135">
        <v>1</v>
      </c>
      <c r="S82" s="133"/>
      <c r="T82" s="136"/>
    </row>
    <row r="83" spans="1:20" ht="12.75" customHeight="1">
      <c r="A83" s="122" t="s">
        <v>307</v>
      </c>
      <c r="B83" s="123" t="s">
        <v>33</v>
      </c>
      <c r="C83" s="124" t="s">
        <v>136</v>
      </c>
      <c r="D83" s="124" t="s">
        <v>39</v>
      </c>
      <c r="E83" s="125">
        <v>1992</v>
      </c>
      <c r="F83" s="110">
        <f t="shared" si="4"/>
        <v>19</v>
      </c>
      <c r="G83" s="126">
        <v>0.016724537037037034</v>
      </c>
      <c r="H83" s="127" t="s">
        <v>122</v>
      </c>
      <c r="I83" s="128" t="s">
        <v>14</v>
      </c>
      <c r="J83" s="129" t="s">
        <v>35</v>
      </c>
      <c r="K83" s="130">
        <f t="shared" si="5"/>
        <v>0.0040300089245872365</v>
      </c>
      <c r="L83" s="131">
        <v>2011</v>
      </c>
      <c r="M83" s="132">
        <v>7</v>
      </c>
      <c r="N83" s="133"/>
      <c r="O83" s="133"/>
      <c r="P83" s="133"/>
      <c r="Q83" s="134"/>
      <c r="R83" s="135"/>
      <c r="S83" s="133"/>
      <c r="T83" s="136"/>
    </row>
    <row r="84" spans="1:20" ht="12.75" customHeight="1">
      <c r="A84" s="122" t="s">
        <v>308</v>
      </c>
      <c r="B84" s="123" t="s">
        <v>29</v>
      </c>
      <c r="C84" s="124" t="s">
        <v>259</v>
      </c>
      <c r="D84" s="124" t="s">
        <v>260</v>
      </c>
      <c r="E84" s="125">
        <v>1969</v>
      </c>
      <c r="F84" s="110">
        <f t="shared" si="4"/>
        <v>42</v>
      </c>
      <c r="G84" s="126">
        <v>0.01673611111111111</v>
      </c>
      <c r="H84" s="127" t="s">
        <v>121</v>
      </c>
      <c r="I84" s="128" t="s">
        <v>14</v>
      </c>
      <c r="J84" s="129" t="s">
        <v>11</v>
      </c>
      <c r="K84" s="130">
        <f t="shared" si="5"/>
        <v>0.004032797858099063</v>
      </c>
      <c r="L84" s="131">
        <v>2011</v>
      </c>
      <c r="M84" s="132"/>
      <c r="N84" s="133"/>
      <c r="O84" s="133">
        <v>7</v>
      </c>
      <c r="P84" s="133"/>
      <c r="Q84" s="134"/>
      <c r="R84" s="135"/>
      <c r="S84" s="133"/>
      <c r="T84" s="136"/>
    </row>
    <row r="85" spans="1:20" ht="12.75" customHeight="1">
      <c r="A85" s="122" t="s">
        <v>309</v>
      </c>
      <c r="B85" s="123" t="s">
        <v>44</v>
      </c>
      <c r="C85" s="124" t="s">
        <v>256</v>
      </c>
      <c r="D85" s="124" t="s">
        <v>39</v>
      </c>
      <c r="E85" s="125">
        <v>1972</v>
      </c>
      <c r="F85" s="110">
        <f t="shared" si="4"/>
        <v>39</v>
      </c>
      <c r="G85" s="126">
        <v>0.016747685185185185</v>
      </c>
      <c r="H85" s="127" t="s">
        <v>125</v>
      </c>
      <c r="I85" s="128" t="s">
        <v>21</v>
      </c>
      <c r="J85" s="129" t="s">
        <v>157</v>
      </c>
      <c r="K85" s="130">
        <f t="shared" si="5"/>
        <v>0.004035586791610888</v>
      </c>
      <c r="L85" s="131">
        <v>2011</v>
      </c>
      <c r="M85" s="132"/>
      <c r="N85" s="133">
        <v>8</v>
      </c>
      <c r="O85" s="133"/>
      <c r="P85" s="133"/>
      <c r="Q85" s="134"/>
      <c r="R85" s="135"/>
      <c r="S85" s="133"/>
      <c r="T85" s="136"/>
    </row>
    <row r="86" spans="1:20" ht="12.75" customHeight="1">
      <c r="A86" s="122" t="s">
        <v>310</v>
      </c>
      <c r="B86" s="123" t="s">
        <v>46</v>
      </c>
      <c r="C86" s="124" t="s">
        <v>78</v>
      </c>
      <c r="D86" s="124" t="s">
        <v>285</v>
      </c>
      <c r="E86" s="125">
        <v>1947</v>
      </c>
      <c r="F86" s="110">
        <f t="shared" si="4"/>
        <v>64</v>
      </c>
      <c r="G86" s="126">
        <v>0.01675925925925926</v>
      </c>
      <c r="H86" s="127" t="s">
        <v>119</v>
      </c>
      <c r="I86" s="128" t="s">
        <v>10</v>
      </c>
      <c r="J86" s="129" t="s">
        <v>8</v>
      </c>
      <c r="K86" s="130">
        <f t="shared" si="5"/>
        <v>0.004038375725122712</v>
      </c>
      <c r="L86" s="131">
        <v>2011</v>
      </c>
      <c r="M86" s="132"/>
      <c r="N86" s="133"/>
      <c r="O86" s="133"/>
      <c r="P86" s="133"/>
      <c r="Q86" s="134">
        <v>2</v>
      </c>
      <c r="R86" s="135"/>
      <c r="S86" s="133"/>
      <c r="T86" s="136"/>
    </row>
    <row r="87" spans="1:20" ht="12.75" customHeight="1">
      <c r="A87" s="122" t="s">
        <v>311</v>
      </c>
      <c r="B87" s="123" t="s">
        <v>43</v>
      </c>
      <c r="C87" s="124" t="s">
        <v>118</v>
      </c>
      <c r="D87" s="124" t="s">
        <v>39</v>
      </c>
      <c r="E87" s="125">
        <v>1985</v>
      </c>
      <c r="F87" s="110">
        <f t="shared" si="4"/>
        <v>24</v>
      </c>
      <c r="G87" s="126">
        <v>0.01675925925925926</v>
      </c>
      <c r="H87" s="137" t="s">
        <v>122</v>
      </c>
      <c r="I87" s="128" t="s">
        <v>17</v>
      </c>
      <c r="J87" s="129" t="s">
        <v>63</v>
      </c>
      <c r="K87" s="130">
        <f t="shared" si="5"/>
        <v>0.004038375725122712</v>
      </c>
      <c r="L87" s="138">
        <v>2009</v>
      </c>
      <c r="M87" s="132">
        <v>5</v>
      </c>
      <c r="N87" s="133"/>
      <c r="O87" s="133"/>
      <c r="P87" s="133"/>
      <c r="Q87" s="134"/>
      <c r="R87" s="135"/>
      <c r="S87" s="133"/>
      <c r="T87" s="136"/>
    </row>
    <row r="88" spans="1:20" ht="12.75" customHeight="1">
      <c r="A88" s="122" t="s">
        <v>312</v>
      </c>
      <c r="B88" s="123" t="s">
        <v>33</v>
      </c>
      <c r="C88" s="124" t="s">
        <v>127</v>
      </c>
      <c r="D88" s="124" t="s">
        <v>128</v>
      </c>
      <c r="E88" s="125">
        <v>1985</v>
      </c>
      <c r="F88" s="110">
        <f t="shared" si="4"/>
        <v>24</v>
      </c>
      <c r="G88" s="126">
        <v>0.01675925925925926</v>
      </c>
      <c r="H88" s="137" t="s">
        <v>122</v>
      </c>
      <c r="I88" s="128" t="s">
        <v>11</v>
      </c>
      <c r="J88" s="129" t="s">
        <v>60</v>
      </c>
      <c r="K88" s="130">
        <f t="shared" si="5"/>
        <v>0.004038375725122712</v>
      </c>
      <c r="L88" s="138">
        <v>2009</v>
      </c>
      <c r="M88" s="132">
        <v>6</v>
      </c>
      <c r="N88" s="133"/>
      <c r="O88" s="133"/>
      <c r="P88" s="133"/>
      <c r="Q88" s="134"/>
      <c r="R88" s="135"/>
      <c r="S88" s="133"/>
      <c r="T88" s="136"/>
    </row>
    <row r="89" spans="1:20" ht="12.75" customHeight="1">
      <c r="A89" s="122" t="s">
        <v>313</v>
      </c>
      <c r="B89" s="123" t="s">
        <v>29</v>
      </c>
      <c r="C89" s="139" t="s">
        <v>110</v>
      </c>
      <c r="D89" s="139" t="s">
        <v>111</v>
      </c>
      <c r="E89" s="140">
        <v>1972</v>
      </c>
      <c r="F89" s="110">
        <f t="shared" si="4"/>
        <v>37</v>
      </c>
      <c r="G89" s="126">
        <v>0.016793981481481483</v>
      </c>
      <c r="H89" s="127" t="s">
        <v>125</v>
      </c>
      <c r="I89" s="128" t="s">
        <v>11</v>
      </c>
      <c r="J89" s="129" t="s">
        <v>54</v>
      </c>
      <c r="K89" s="130">
        <f t="shared" si="5"/>
        <v>0.004046742525658188</v>
      </c>
      <c r="L89" s="138">
        <v>2009</v>
      </c>
      <c r="M89" s="132"/>
      <c r="N89" s="133">
        <v>6</v>
      </c>
      <c r="O89" s="133"/>
      <c r="P89" s="133"/>
      <c r="Q89" s="134"/>
      <c r="R89" s="135"/>
      <c r="S89" s="133"/>
      <c r="T89" s="136"/>
    </row>
    <row r="90" spans="1:20" ht="12.75" customHeight="1">
      <c r="A90" s="122" t="s">
        <v>314</v>
      </c>
      <c r="B90" s="123" t="s">
        <v>44</v>
      </c>
      <c r="C90" s="124" t="s">
        <v>78</v>
      </c>
      <c r="D90" s="124" t="s">
        <v>285</v>
      </c>
      <c r="E90" s="125">
        <v>1947</v>
      </c>
      <c r="F90" s="110">
        <f t="shared" si="4"/>
        <v>62</v>
      </c>
      <c r="G90" s="126">
        <v>0.016828703703703703</v>
      </c>
      <c r="H90" s="137" t="s">
        <v>119</v>
      </c>
      <c r="I90" s="128" t="s">
        <v>10</v>
      </c>
      <c r="J90" s="129" t="s">
        <v>8</v>
      </c>
      <c r="K90" s="130">
        <f t="shared" si="5"/>
        <v>0.0040551093261936635</v>
      </c>
      <c r="L90" s="138">
        <v>2009</v>
      </c>
      <c r="M90" s="132"/>
      <c r="N90" s="133"/>
      <c r="O90" s="133"/>
      <c r="P90" s="133"/>
      <c r="Q90" s="134">
        <v>2</v>
      </c>
      <c r="R90" s="135"/>
      <c r="S90" s="133"/>
      <c r="T90" s="136"/>
    </row>
    <row r="91" spans="1:20" ht="12.75" customHeight="1">
      <c r="A91" s="122" t="s">
        <v>315</v>
      </c>
      <c r="B91" s="123" t="s">
        <v>49</v>
      </c>
      <c r="C91" s="124" t="s">
        <v>228</v>
      </c>
      <c r="D91" s="124" t="s">
        <v>285</v>
      </c>
      <c r="E91" s="125">
        <v>1964</v>
      </c>
      <c r="F91" s="110">
        <f t="shared" si="4"/>
        <v>47</v>
      </c>
      <c r="G91" s="126">
        <v>0.016828703703703703</v>
      </c>
      <c r="H91" s="127" t="s">
        <v>121</v>
      </c>
      <c r="I91" s="128" t="s">
        <v>21</v>
      </c>
      <c r="J91" s="129" t="s">
        <v>44</v>
      </c>
      <c r="K91" s="130">
        <f t="shared" si="5"/>
        <v>0.0040551093261936635</v>
      </c>
      <c r="L91" s="131">
        <v>2011</v>
      </c>
      <c r="M91" s="132"/>
      <c r="N91" s="133"/>
      <c r="O91" s="133">
        <v>8</v>
      </c>
      <c r="P91" s="133"/>
      <c r="Q91" s="134"/>
      <c r="R91" s="135"/>
      <c r="S91" s="133"/>
      <c r="T91" s="136"/>
    </row>
    <row r="92" spans="1:20" ht="12.75" customHeight="1">
      <c r="A92" s="122" t="s">
        <v>316</v>
      </c>
      <c r="B92" s="123" t="s">
        <v>50</v>
      </c>
      <c r="C92" s="124" t="s">
        <v>263</v>
      </c>
      <c r="D92" s="124" t="s">
        <v>262</v>
      </c>
      <c r="E92" s="125">
        <v>1960</v>
      </c>
      <c r="F92" s="110">
        <f t="shared" si="4"/>
        <v>51</v>
      </c>
      <c r="G92" s="126">
        <v>0.016863425925925928</v>
      </c>
      <c r="H92" s="127" t="s">
        <v>120</v>
      </c>
      <c r="I92" s="128" t="s">
        <v>12</v>
      </c>
      <c r="J92" s="129" t="s">
        <v>20</v>
      </c>
      <c r="K92" s="130">
        <f t="shared" si="5"/>
        <v>0.004063476126729139</v>
      </c>
      <c r="L92" s="131">
        <v>2011</v>
      </c>
      <c r="M92" s="132"/>
      <c r="N92" s="133"/>
      <c r="O92" s="133"/>
      <c r="P92" s="133">
        <v>3</v>
      </c>
      <c r="Q92" s="134"/>
      <c r="R92" s="135"/>
      <c r="S92" s="133"/>
      <c r="T92" s="136"/>
    </row>
    <row r="93" spans="1:20" ht="12.75" customHeight="1">
      <c r="A93" s="122" t="s">
        <v>317</v>
      </c>
      <c r="B93" s="123" t="s">
        <v>56</v>
      </c>
      <c r="C93" s="124" t="s">
        <v>178</v>
      </c>
      <c r="D93" s="124" t="s">
        <v>179</v>
      </c>
      <c r="E93" s="125">
        <v>1981</v>
      </c>
      <c r="F93" s="110">
        <f t="shared" si="4"/>
        <v>29</v>
      </c>
      <c r="G93" s="126">
        <v>0.016886574074074075</v>
      </c>
      <c r="H93" s="137" t="s">
        <v>122</v>
      </c>
      <c r="I93" s="128" t="s">
        <v>21</v>
      </c>
      <c r="J93" s="129" t="s">
        <v>41</v>
      </c>
      <c r="K93" s="130">
        <f t="shared" si="5"/>
        <v>0.004069053993752789</v>
      </c>
      <c r="L93" s="138">
        <v>2010</v>
      </c>
      <c r="M93" s="132">
        <v>8</v>
      </c>
      <c r="N93" s="133"/>
      <c r="O93" s="133"/>
      <c r="P93" s="133"/>
      <c r="Q93" s="134"/>
      <c r="R93" s="135"/>
      <c r="S93" s="133"/>
      <c r="T93" s="136"/>
    </row>
    <row r="94" spans="1:20" ht="12.75" customHeight="1">
      <c r="A94" s="122" t="s">
        <v>318</v>
      </c>
      <c r="B94" s="123" t="s">
        <v>58</v>
      </c>
      <c r="C94" s="124" t="s">
        <v>55</v>
      </c>
      <c r="D94" s="124" t="s">
        <v>19</v>
      </c>
      <c r="E94" s="125">
        <v>1996</v>
      </c>
      <c r="F94" s="110">
        <f t="shared" si="4"/>
        <v>14</v>
      </c>
      <c r="G94" s="126">
        <v>0.01693287037037037</v>
      </c>
      <c r="H94" s="137" t="s">
        <v>122</v>
      </c>
      <c r="I94" s="128" t="s">
        <v>20</v>
      </c>
      <c r="J94" s="129" t="s">
        <v>72</v>
      </c>
      <c r="K94" s="130">
        <f t="shared" si="5"/>
        <v>0.004080209727800089</v>
      </c>
      <c r="L94" s="138">
        <v>2010</v>
      </c>
      <c r="M94" s="132">
        <v>9</v>
      </c>
      <c r="N94" s="133"/>
      <c r="O94" s="133"/>
      <c r="P94" s="133"/>
      <c r="Q94" s="134"/>
      <c r="R94" s="135"/>
      <c r="S94" s="133"/>
      <c r="T94" s="136"/>
    </row>
    <row r="95" spans="1:20" ht="12.75" customHeight="1">
      <c r="A95" s="122" t="s">
        <v>319</v>
      </c>
      <c r="B95" s="123" t="s">
        <v>53</v>
      </c>
      <c r="C95" s="124" t="s">
        <v>64</v>
      </c>
      <c r="D95" s="124" t="s">
        <v>19</v>
      </c>
      <c r="E95" s="125">
        <v>1973</v>
      </c>
      <c r="F95" s="110">
        <f t="shared" si="4"/>
        <v>38</v>
      </c>
      <c r="G95" s="126">
        <v>0.017037037037037038</v>
      </c>
      <c r="H95" s="127" t="s">
        <v>125</v>
      </c>
      <c r="I95" s="128" t="s">
        <v>20</v>
      </c>
      <c r="J95" s="129" t="s">
        <v>156</v>
      </c>
      <c r="K95" s="130">
        <f t="shared" si="5"/>
        <v>0.004105310129406515</v>
      </c>
      <c r="L95" s="131">
        <v>2011</v>
      </c>
      <c r="M95" s="132"/>
      <c r="N95" s="133">
        <v>9</v>
      </c>
      <c r="O95" s="133"/>
      <c r="P95" s="133"/>
      <c r="Q95" s="134"/>
      <c r="R95" s="135"/>
      <c r="S95" s="133"/>
      <c r="T95" s="136"/>
    </row>
    <row r="96" spans="1:20" ht="12.75" customHeight="1">
      <c r="A96" s="122" t="s">
        <v>320</v>
      </c>
      <c r="B96" s="123" t="s">
        <v>54</v>
      </c>
      <c r="C96" s="124" t="s">
        <v>255</v>
      </c>
      <c r="D96" s="124" t="s">
        <v>39</v>
      </c>
      <c r="E96" s="125">
        <v>1978</v>
      </c>
      <c r="F96" s="110">
        <f t="shared" si="4"/>
        <v>33</v>
      </c>
      <c r="G96" s="126">
        <v>0.01704861111111111</v>
      </c>
      <c r="H96" s="127" t="s">
        <v>125</v>
      </c>
      <c r="I96" s="128" t="s">
        <v>24</v>
      </c>
      <c r="J96" s="129" t="s">
        <v>40</v>
      </c>
      <c r="K96" s="130">
        <f t="shared" si="5"/>
        <v>0.004108099062918339</v>
      </c>
      <c r="L96" s="131">
        <v>2011</v>
      </c>
      <c r="M96" s="132"/>
      <c r="N96" s="133">
        <v>10</v>
      </c>
      <c r="O96" s="133"/>
      <c r="P96" s="133"/>
      <c r="Q96" s="134"/>
      <c r="R96" s="135"/>
      <c r="S96" s="133"/>
      <c r="T96" s="136"/>
    </row>
    <row r="97" spans="1:20" ht="12.75" customHeight="1">
      <c r="A97" s="122" t="s">
        <v>321</v>
      </c>
      <c r="B97" s="123" t="s">
        <v>23</v>
      </c>
      <c r="C97" s="124" t="s">
        <v>78</v>
      </c>
      <c r="D97" s="124" t="s">
        <v>285</v>
      </c>
      <c r="E97" s="125">
        <v>1947</v>
      </c>
      <c r="F97" s="110">
        <f t="shared" si="4"/>
        <v>63</v>
      </c>
      <c r="G97" s="126">
        <v>0.017118055555555556</v>
      </c>
      <c r="H97" s="137" t="s">
        <v>119</v>
      </c>
      <c r="I97" s="128" t="s">
        <v>10</v>
      </c>
      <c r="J97" s="129" t="s">
        <v>21</v>
      </c>
      <c r="K97" s="130">
        <f t="shared" si="5"/>
        <v>0.004124832663989291</v>
      </c>
      <c r="L97" s="138">
        <v>2010</v>
      </c>
      <c r="M97" s="132"/>
      <c r="N97" s="133"/>
      <c r="O97" s="133"/>
      <c r="P97" s="133"/>
      <c r="Q97" s="134">
        <v>2</v>
      </c>
      <c r="R97" s="135"/>
      <c r="S97" s="133"/>
      <c r="T97" s="136"/>
    </row>
    <row r="98" spans="1:20" ht="12.75" customHeight="1">
      <c r="A98" s="122" t="s">
        <v>322</v>
      </c>
      <c r="B98" s="123" t="s">
        <v>56</v>
      </c>
      <c r="C98" s="124" t="s">
        <v>253</v>
      </c>
      <c r="D98" s="124" t="s">
        <v>254</v>
      </c>
      <c r="E98" s="125">
        <v>1966</v>
      </c>
      <c r="F98" s="110">
        <f t="shared" si="4"/>
        <v>45</v>
      </c>
      <c r="G98" s="126">
        <v>0.017175925925925924</v>
      </c>
      <c r="H98" s="127" t="s">
        <v>121</v>
      </c>
      <c r="I98" s="128" t="s">
        <v>20</v>
      </c>
      <c r="J98" s="129" t="s">
        <v>17</v>
      </c>
      <c r="K98" s="130">
        <f t="shared" si="5"/>
        <v>0.004138777331548415</v>
      </c>
      <c r="L98" s="131">
        <v>2011</v>
      </c>
      <c r="M98" s="132"/>
      <c r="N98" s="133"/>
      <c r="O98" s="133">
        <v>9</v>
      </c>
      <c r="P98" s="133"/>
      <c r="Q98" s="134"/>
      <c r="R98" s="135"/>
      <c r="S98" s="133"/>
      <c r="T98" s="136"/>
    </row>
    <row r="99" spans="1:20" ht="12.75" customHeight="1">
      <c r="A99" s="122" t="s">
        <v>323</v>
      </c>
      <c r="B99" s="123" t="s">
        <v>58</v>
      </c>
      <c r="C99" s="124" t="s">
        <v>186</v>
      </c>
      <c r="D99" s="124" t="s">
        <v>182</v>
      </c>
      <c r="E99" s="125">
        <v>1962</v>
      </c>
      <c r="F99" s="110">
        <f t="shared" si="4"/>
        <v>49</v>
      </c>
      <c r="G99" s="126">
        <v>0.017233796296296296</v>
      </c>
      <c r="H99" s="127" t="s">
        <v>121</v>
      </c>
      <c r="I99" s="128" t="s">
        <v>24</v>
      </c>
      <c r="J99" s="129" t="s">
        <v>67</v>
      </c>
      <c r="K99" s="130">
        <f t="shared" si="5"/>
        <v>0.0041527219991075405</v>
      </c>
      <c r="L99" s="131">
        <v>2011</v>
      </c>
      <c r="M99" s="132"/>
      <c r="N99" s="133"/>
      <c r="O99" s="133">
        <v>10</v>
      </c>
      <c r="P99" s="133"/>
      <c r="Q99" s="134"/>
      <c r="R99" s="135"/>
      <c r="S99" s="133"/>
      <c r="T99" s="136"/>
    </row>
    <row r="100" spans="1:20" ht="12.75" customHeight="1">
      <c r="A100" s="122" t="s">
        <v>324</v>
      </c>
      <c r="B100" s="123" t="s">
        <v>46</v>
      </c>
      <c r="C100" s="124" t="s">
        <v>87</v>
      </c>
      <c r="D100" s="124" t="s">
        <v>88</v>
      </c>
      <c r="E100" s="125">
        <v>1964</v>
      </c>
      <c r="F100" s="110">
        <f aca="true" t="shared" si="6" ref="F100:F131">SUM(L100-E100)</f>
        <v>45</v>
      </c>
      <c r="G100" s="126">
        <v>0.017256944444444446</v>
      </c>
      <c r="H100" s="137" t="s">
        <v>124</v>
      </c>
      <c r="I100" s="128" t="s">
        <v>8</v>
      </c>
      <c r="J100" s="129" t="s">
        <v>27</v>
      </c>
      <c r="K100" s="130">
        <f aca="true" t="shared" si="7" ref="K100:K131">SUM(G100)/4.15</f>
        <v>0.004158299866131192</v>
      </c>
      <c r="L100" s="138">
        <v>2009</v>
      </c>
      <c r="M100" s="132"/>
      <c r="N100" s="133"/>
      <c r="O100" s="133"/>
      <c r="P100" s="133"/>
      <c r="Q100" s="134"/>
      <c r="R100" s="135"/>
      <c r="S100" s="133">
        <v>1</v>
      </c>
      <c r="T100" s="136"/>
    </row>
    <row r="101" spans="1:20" ht="12.75" customHeight="1">
      <c r="A101" s="122" t="s">
        <v>325</v>
      </c>
      <c r="B101" s="123" t="s">
        <v>59</v>
      </c>
      <c r="C101" s="124" t="s">
        <v>170</v>
      </c>
      <c r="D101" s="124" t="s">
        <v>39</v>
      </c>
      <c r="E101" s="125">
        <v>1970</v>
      </c>
      <c r="F101" s="110">
        <f t="shared" si="6"/>
        <v>40</v>
      </c>
      <c r="G101" s="126">
        <v>0.017326388888888888</v>
      </c>
      <c r="H101" s="137" t="s">
        <v>121</v>
      </c>
      <c r="I101" s="128" t="s">
        <v>24</v>
      </c>
      <c r="J101" s="129" t="s">
        <v>27</v>
      </c>
      <c r="K101" s="130">
        <f t="shared" si="7"/>
        <v>0.004175033467202141</v>
      </c>
      <c r="L101" s="138">
        <v>2010</v>
      </c>
      <c r="M101" s="132"/>
      <c r="N101" s="133"/>
      <c r="O101" s="133">
        <v>9</v>
      </c>
      <c r="P101" s="133"/>
      <c r="Q101" s="134"/>
      <c r="R101" s="135"/>
      <c r="S101" s="133"/>
      <c r="T101" s="136"/>
    </row>
    <row r="102" spans="1:20" ht="12.75" customHeight="1">
      <c r="A102" s="122" t="s">
        <v>326</v>
      </c>
      <c r="B102" s="123" t="s">
        <v>57</v>
      </c>
      <c r="C102" s="124" t="s">
        <v>193</v>
      </c>
      <c r="D102" s="124" t="s">
        <v>19</v>
      </c>
      <c r="E102" s="125">
        <v>1950</v>
      </c>
      <c r="F102" s="110">
        <f t="shared" si="6"/>
        <v>60</v>
      </c>
      <c r="G102" s="126">
        <v>0.017361111111111112</v>
      </c>
      <c r="H102" s="137" t="s">
        <v>119</v>
      </c>
      <c r="I102" s="128" t="s">
        <v>12</v>
      </c>
      <c r="J102" s="129" t="s">
        <v>48</v>
      </c>
      <c r="K102" s="130">
        <f t="shared" si="7"/>
        <v>0.004183400267737617</v>
      </c>
      <c r="L102" s="138">
        <v>2010</v>
      </c>
      <c r="M102" s="132"/>
      <c r="N102" s="133"/>
      <c r="O102" s="133"/>
      <c r="P102" s="133"/>
      <c r="Q102" s="134">
        <v>3</v>
      </c>
      <c r="R102" s="135"/>
      <c r="S102" s="133"/>
      <c r="T102" s="136"/>
    </row>
    <row r="103" spans="1:20" ht="12.75" customHeight="1">
      <c r="A103" s="122" t="s">
        <v>327</v>
      </c>
      <c r="B103" s="123" t="s">
        <v>49</v>
      </c>
      <c r="C103" s="124" t="s">
        <v>115</v>
      </c>
      <c r="D103" s="124" t="s">
        <v>113</v>
      </c>
      <c r="E103" s="125">
        <v>1984</v>
      </c>
      <c r="F103" s="110">
        <f t="shared" si="6"/>
        <v>25</v>
      </c>
      <c r="G103" s="126">
        <v>0.017361111111111112</v>
      </c>
      <c r="H103" s="137" t="s">
        <v>122</v>
      </c>
      <c r="I103" s="128" t="s">
        <v>14</v>
      </c>
      <c r="J103" s="129" t="s">
        <v>57</v>
      </c>
      <c r="K103" s="130">
        <f t="shared" si="7"/>
        <v>0.004183400267737617</v>
      </c>
      <c r="L103" s="138">
        <v>2009</v>
      </c>
      <c r="M103" s="132">
        <v>7</v>
      </c>
      <c r="N103" s="133"/>
      <c r="O103" s="133"/>
      <c r="P103" s="133"/>
      <c r="Q103" s="134"/>
      <c r="R103" s="135"/>
      <c r="S103" s="133"/>
      <c r="T103" s="136"/>
    </row>
    <row r="104" spans="1:20" ht="12.75" customHeight="1">
      <c r="A104" s="122" t="s">
        <v>328</v>
      </c>
      <c r="B104" s="123" t="s">
        <v>23</v>
      </c>
      <c r="C104" s="124" t="s">
        <v>193</v>
      </c>
      <c r="D104" s="124" t="s">
        <v>19</v>
      </c>
      <c r="E104" s="125">
        <v>1950</v>
      </c>
      <c r="F104" s="110">
        <f t="shared" si="6"/>
        <v>61</v>
      </c>
      <c r="G104" s="126">
        <v>0.017395833333333336</v>
      </c>
      <c r="H104" s="127" t="s">
        <v>119</v>
      </c>
      <c r="I104" s="128" t="s">
        <v>12</v>
      </c>
      <c r="J104" s="129" t="s">
        <v>155</v>
      </c>
      <c r="K104" s="130">
        <f t="shared" si="7"/>
        <v>0.004191767068273093</v>
      </c>
      <c r="L104" s="131">
        <v>2011</v>
      </c>
      <c r="M104" s="132"/>
      <c r="N104" s="133"/>
      <c r="O104" s="133"/>
      <c r="P104" s="133"/>
      <c r="Q104" s="134">
        <v>3</v>
      </c>
      <c r="R104" s="135"/>
      <c r="S104" s="133"/>
      <c r="T104" s="136"/>
    </row>
    <row r="105" spans="1:20" ht="12.75" customHeight="1">
      <c r="A105" s="122" t="s">
        <v>329</v>
      </c>
      <c r="B105" s="123" t="s">
        <v>48</v>
      </c>
      <c r="C105" s="124" t="s">
        <v>55</v>
      </c>
      <c r="D105" s="124" t="s">
        <v>19</v>
      </c>
      <c r="E105" s="125">
        <v>1967</v>
      </c>
      <c r="F105" s="110">
        <f t="shared" si="6"/>
        <v>43</v>
      </c>
      <c r="G105" s="126">
        <v>0.017465277777777777</v>
      </c>
      <c r="H105" s="137" t="s">
        <v>121</v>
      </c>
      <c r="I105" s="128" t="s">
        <v>25</v>
      </c>
      <c r="J105" s="129" t="s">
        <v>56</v>
      </c>
      <c r="K105" s="130">
        <f t="shared" si="7"/>
        <v>0.004208500669344042</v>
      </c>
      <c r="L105" s="138">
        <v>2010</v>
      </c>
      <c r="M105" s="132"/>
      <c r="N105" s="133"/>
      <c r="O105" s="133">
        <v>10</v>
      </c>
      <c r="P105" s="133"/>
      <c r="Q105" s="134"/>
      <c r="R105" s="135"/>
      <c r="S105" s="133"/>
      <c r="T105" s="136"/>
    </row>
    <row r="106" spans="1:20" ht="12.75" customHeight="1">
      <c r="A106" s="122" t="s">
        <v>330</v>
      </c>
      <c r="B106" s="123" t="s">
        <v>18</v>
      </c>
      <c r="C106" s="124" t="s">
        <v>191</v>
      </c>
      <c r="D106" s="124" t="s">
        <v>192</v>
      </c>
      <c r="E106" s="125">
        <v>1970</v>
      </c>
      <c r="F106" s="110">
        <f t="shared" si="6"/>
        <v>40</v>
      </c>
      <c r="G106" s="126">
        <v>0.01747685185185185</v>
      </c>
      <c r="H106" s="137" t="s">
        <v>121</v>
      </c>
      <c r="I106" s="128" t="s">
        <v>27</v>
      </c>
      <c r="J106" s="129" t="s">
        <v>59</v>
      </c>
      <c r="K106" s="130">
        <f t="shared" si="7"/>
        <v>0.004211289602855868</v>
      </c>
      <c r="L106" s="138">
        <v>2010</v>
      </c>
      <c r="M106" s="132"/>
      <c r="N106" s="133"/>
      <c r="O106" s="133">
        <v>11</v>
      </c>
      <c r="P106" s="133"/>
      <c r="Q106" s="134"/>
      <c r="R106" s="135"/>
      <c r="S106" s="133"/>
      <c r="T106" s="136"/>
    </row>
    <row r="107" spans="1:20" ht="12.75" customHeight="1">
      <c r="A107" s="122" t="s">
        <v>331</v>
      </c>
      <c r="B107" s="123" t="s">
        <v>63</v>
      </c>
      <c r="C107" s="124" t="s">
        <v>168</v>
      </c>
      <c r="D107" s="124" t="s">
        <v>39</v>
      </c>
      <c r="E107" s="125">
        <v>1960</v>
      </c>
      <c r="F107" s="110">
        <f t="shared" si="6"/>
        <v>50</v>
      </c>
      <c r="G107" s="126">
        <v>0.017488425925925925</v>
      </c>
      <c r="H107" s="127" t="s">
        <v>120</v>
      </c>
      <c r="I107" s="128" t="s">
        <v>15</v>
      </c>
      <c r="J107" s="129" t="s">
        <v>20</v>
      </c>
      <c r="K107" s="130">
        <f t="shared" si="7"/>
        <v>0.004214078536367692</v>
      </c>
      <c r="L107" s="138">
        <v>2010</v>
      </c>
      <c r="M107" s="132"/>
      <c r="N107" s="133"/>
      <c r="O107" s="133"/>
      <c r="P107" s="133">
        <v>4</v>
      </c>
      <c r="Q107" s="134"/>
      <c r="R107" s="135"/>
      <c r="S107" s="133"/>
      <c r="T107" s="136"/>
    </row>
    <row r="108" spans="1:20" ht="12.75" customHeight="1">
      <c r="A108" s="122" t="s">
        <v>332</v>
      </c>
      <c r="B108" s="123" t="s">
        <v>60</v>
      </c>
      <c r="C108" s="124" t="s">
        <v>186</v>
      </c>
      <c r="D108" s="124" t="s">
        <v>182</v>
      </c>
      <c r="E108" s="125">
        <v>1962</v>
      </c>
      <c r="F108" s="110">
        <f t="shared" si="6"/>
        <v>48</v>
      </c>
      <c r="G108" s="126">
        <v>0.017592592592592594</v>
      </c>
      <c r="H108" s="137" t="s">
        <v>121</v>
      </c>
      <c r="I108" s="128" t="s">
        <v>30</v>
      </c>
      <c r="J108" s="129" t="s">
        <v>49</v>
      </c>
      <c r="K108" s="130">
        <f t="shared" si="7"/>
        <v>0.004239178937974118</v>
      </c>
      <c r="L108" s="138">
        <v>2010</v>
      </c>
      <c r="M108" s="132"/>
      <c r="N108" s="133"/>
      <c r="O108" s="133">
        <v>12</v>
      </c>
      <c r="P108" s="133"/>
      <c r="Q108" s="134"/>
      <c r="R108" s="135"/>
      <c r="S108" s="133"/>
      <c r="T108" s="136"/>
    </row>
    <row r="109" spans="1:20" ht="12.75" customHeight="1">
      <c r="A109" s="122" t="s">
        <v>333</v>
      </c>
      <c r="B109" s="123" t="s">
        <v>59</v>
      </c>
      <c r="C109" s="124" t="s">
        <v>47</v>
      </c>
      <c r="D109" s="124" t="s">
        <v>19</v>
      </c>
      <c r="E109" s="125">
        <v>1976</v>
      </c>
      <c r="F109" s="110">
        <f t="shared" si="6"/>
        <v>35</v>
      </c>
      <c r="G109" s="126">
        <v>0.01761574074074074</v>
      </c>
      <c r="H109" s="127" t="s">
        <v>125</v>
      </c>
      <c r="I109" s="128" t="s">
        <v>25</v>
      </c>
      <c r="J109" s="129" t="s">
        <v>48</v>
      </c>
      <c r="K109" s="130">
        <f t="shared" si="7"/>
        <v>0.004244756804997769</v>
      </c>
      <c r="L109" s="131">
        <v>2011</v>
      </c>
      <c r="M109" s="132"/>
      <c r="N109" s="133">
        <v>11</v>
      </c>
      <c r="O109" s="133"/>
      <c r="P109" s="133"/>
      <c r="Q109" s="134"/>
      <c r="R109" s="135"/>
      <c r="S109" s="133"/>
      <c r="T109" s="136"/>
    </row>
    <row r="110" spans="1:20" ht="12.75" customHeight="1">
      <c r="A110" s="122" t="s">
        <v>334</v>
      </c>
      <c r="B110" s="123" t="s">
        <v>57</v>
      </c>
      <c r="C110" s="124" t="s">
        <v>175</v>
      </c>
      <c r="D110" s="124" t="s">
        <v>39</v>
      </c>
      <c r="E110" s="125">
        <v>1976</v>
      </c>
      <c r="F110" s="110">
        <f t="shared" si="6"/>
        <v>35</v>
      </c>
      <c r="G110" s="126">
        <v>0.017638888888888888</v>
      </c>
      <c r="H110" s="127" t="s">
        <v>125</v>
      </c>
      <c r="I110" s="128" t="s">
        <v>27</v>
      </c>
      <c r="J110" s="129" t="s">
        <v>60</v>
      </c>
      <c r="K110" s="130">
        <f t="shared" si="7"/>
        <v>0.004250334672021418</v>
      </c>
      <c r="L110" s="131">
        <v>2011</v>
      </c>
      <c r="M110" s="132"/>
      <c r="N110" s="133">
        <v>12</v>
      </c>
      <c r="O110" s="133"/>
      <c r="P110" s="133"/>
      <c r="Q110" s="134"/>
      <c r="R110" s="135"/>
      <c r="S110" s="133"/>
      <c r="T110" s="136"/>
    </row>
    <row r="111" spans="1:20" ht="12.75" customHeight="1">
      <c r="A111" s="122" t="s">
        <v>335</v>
      </c>
      <c r="B111" s="123" t="s">
        <v>48</v>
      </c>
      <c r="C111" s="124" t="s">
        <v>170</v>
      </c>
      <c r="D111" s="124" t="s">
        <v>39</v>
      </c>
      <c r="E111" s="125">
        <v>1970</v>
      </c>
      <c r="F111" s="110">
        <f t="shared" si="6"/>
        <v>41</v>
      </c>
      <c r="G111" s="126">
        <v>0.017662037037037035</v>
      </c>
      <c r="H111" s="127" t="s">
        <v>121</v>
      </c>
      <c r="I111" s="128" t="s">
        <v>25</v>
      </c>
      <c r="J111" s="129" t="s">
        <v>68</v>
      </c>
      <c r="K111" s="130">
        <f t="shared" si="7"/>
        <v>0.004255912539045069</v>
      </c>
      <c r="L111" s="131">
        <v>2011</v>
      </c>
      <c r="M111" s="132"/>
      <c r="N111" s="133"/>
      <c r="O111" s="133">
        <v>11</v>
      </c>
      <c r="P111" s="133"/>
      <c r="Q111" s="134"/>
      <c r="R111" s="135"/>
      <c r="S111" s="133"/>
      <c r="T111" s="136"/>
    </row>
    <row r="112" spans="1:20" ht="12.75" customHeight="1">
      <c r="A112" s="122" t="s">
        <v>336</v>
      </c>
      <c r="B112" s="123" t="s">
        <v>18</v>
      </c>
      <c r="C112" s="124" t="s">
        <v>225</v>
      </c>
      <c r="D112" s="124" t="s">
        <v>19</v>
      </c>
      <c r="E112" s="125">
        <v>1979</v>
      </c>
      <c r="F112" s="110">
        <f t="shared" si="6"/>
        <v>32</v>
      </c>
      <c r="G112" s="126">
        <v>0.017708333333333333</v>
      </c>
      <c r="H112" s="127" t="s">
        <v>123</v>
      </c>
      <c r="I112" s="128" t="s">
        <v>10</v>
      </c>
      <c r="J112" s="129" t="s">
        <v>63</v>
      </c>
      <c r="K112" s="130">
        <f t="shared" si="7"/>
        <v>0.004267068273092369</v>
      </c>
      <c r="L112" s="131">
        <v>2011</v>
      </c>
      <c r="M112" s="132"/>
      <c r="N112" s="133"/>
      <c r="O112" s="133"/>
      <c r="P112" s="133"/>
      <c r="Q112" s="134"/>
      <c r="R112" s="135">
        <v>2</v>
      </c>
      <c r="S112" s="133"/>
      <c r="T112" s="136"/>
    </row>
    <row r="113" spans="1:20" ht="12.75" customHeight="1">
      <c r="A113" s="122" t="s">
        <v>337</v>
      </c>
      <c r="B113" s="123" t="s">
        <v>50</v>
      </c>
      <c r="C113" s="124" t="s">
        <v>74</v>
      </c>
      <c r="D113" s="124" t="s">
        <v>19</v>
      </c>
      <c r="E113" s="125">
        <v>1979</v>
      </c>
      <c r="F113" s="110">
        <f t="shared" si="6"/>
        <v>30</v>
      </c>
      <c r="G113" s="126">
        <v>0.017743055555555557</v>
      </c>
      <c r="H113" s="137" t="s">
        <v>123</v>
      </c>
      <c r="I113" s="128" t="s">
        <v>8</v>
      </c>
      <c r="J113" s="129" t="s">
        <v>53</v>
      </c>
      <c r="K113" s="130">
        <f t="shared" si="7"/>
        <v>0.0042754350736278444</v>
      </c>
      <c r="L113" s="138">
        <v>2009</v>
      </c>
      <c r="M113" s="132"/>
      <c r="N113" s="133"/>
      <c r="O113" s="133"/>
      <c r="P113" s="133"/>
      <c r="Q113" s="134"/>
      <c r="R113" s="135">
        <v>1</v>
      </c>
      <c r="S113" s="133"/>
      <c r="T113" s="136"/>
    </row>
    <row r="114" spans="1:20" ht="12.75" customHeight="1">
      <c r="A114" s="122" t="s">
        <v>338</v>
      </c>
      <c r="B114" s="123" t="s">
        <v>63</v>
      </c>
      <c r="C114" s="124" t="s">
        <v>227</v>
      </c>
      <c r="D114" s="124" t="s">
        <v>285</v>
      </c>
      <c r="E114" s="125">
        <v>1973</v>
      </c>
      <c r="F114" s="110">
        <f t="shared" si="6"/>
        <v>38</v>
      </c>
      <c r="G114" s="126">
        <v>0.017847222222222223</v>
      </c>
      <c r="H114" s="127" t="s">
        <v>124</v>
      </c>
      <c r="I114" s="128" t="s">
        <v>10</v>
      </c>
      <c r="J114" s="129" t="s">
        <v>29</v>
      </c>
      <c r="K114" s="130">
        <f t="shared" si="7"/>
        <v>0.00430053547523427</v>
      </c>
      <c r="L114" s="131">
        <v>2011</v>
      </c>
      <c r="M114" s="132"/>
      <c r="N114" s="133"/>
      <c r="O114" s="133"/>
      <c r="P114" s="133"/>
      <c r="Q114" s="134"/>
      <c r="R114" s="135"/>
      <c r="S114" s="133">
        <v>2</v>
      </c>
      <c r="T114" s="136"/>
    </row>
    <row r="115" spans="1:20" ht="12.75" customHeight="1">
      <c r="A115" s="122" t="s">
        <v>339</v>
      </c>
      <c r="B115" s="123" t="s">
        <v>60</v>
      </c>
      <c r="C115" s="124" t="s">
        <v>257</v>
      </c>
      <c r="D115" s="124" t="s">
        <v>39</v>
      </c>
      <c r="E115" s="125">
        <v>1974</v>
      </c>
      <c r="F115" s="110">
        <f t="shared" si="6"/>
        <v>37</v>
      </c>
      <c r="G115" s="126">
        <v>0.017858796296296296</v>
      </c>
      <c r="H115" s="127" t="s">
        <v>125</v>
      </c>
      <c r="I115" s="128" t="s">
        <v>30</v>
      </c>
      <c r="J115" s="129" t="s">
        <v>158</v>
      </c>
      <c r="K115" s="130">
        <f t="shared" si="7"/>
        <v>0.004303324408746095</v>
      </c>
      <c r="L115" s="131">
        <v>2011</v>
      </c>
      <c r="M115" s="132"/>
      <c r="N115" s="133">
        <v>13</v>
      </c>
      <c r="O115" s="133"/>
      <c r="P115" s="133"/>
      <c r="Q115" s="134"/>
      <c r="R115" s="135"/>
      <c r="S115" s="133"/>
      <c r="T115" s="136"/>
    </row>
    <row r="116" spans="1:20" ht="12.75" customHeight="1">
      <c r="A116" s="122" t="s">
        <v>340</v>
      </c>
      <c r="B116" s="123" t="s">
        <v>52</v>
      </c>
      <c r="C116" s="124" t="s">
        <v>61</v>
      </c>
      <c r="D116" s="124" t="s">
        <v>9</v>
      </c>
      <c r="E116" s="125">
        <v>1948</v>
      </c>
      <c r="F116" s="110">
        <f t="shared" si="6"/>
        <v>62</v>
      </c>
      <c r="G116" s="126">
        <v>0.017881944444444443</v>
      </c>
      <c r="H116" s="137" t="s">
        <v>119</v>
      </c>
      <c r="I116" s="128" t="s">
        <v>15</v>
      </c>
      <c r="J116" s="129" t="s">
        <v>50</v>
      </c>
      <c r="K116" s="130">
        <f t="shared" si="7"/>
        <v>0.0043089022757697455</v>
      </c>
      <c r="L116" s="138">
        <v>2010</v>
      </c>
      <c r="M116" s="132"/>
      <c r="N116" s="133"/>
      <c r="O116" s="133"/>
      <c r="P116" s="133"/>
      <c r="Q116" s="134">
        <v>4</v>
      </c>
      <c r="R116" s="135"/>
      <c r="S116" s="133"/>
      <c r="T116" s="136"/>
    </row>
    <row r="117" spans="1:20" ht="12.75" customHeight="1">
      <c r="A117" s="122" t="s">
        <v>341</v>
      </c>
      <c r="B117" s="123" t="s">
        <v>52</v>
      </c>
      <c r="C117" s="124" t="s">
        <v>167</v>
      </c>
      <c r="D117" s="124" t="s">
        <v>238</v>
      </c>
      <c r="E117" s="125">
        <v>1973</v>
      </c>
      <c r="F117" s="110">
        <f t="shared" si="6"/>
        <v>38</v>
      </c>
      <c r="G117" s="126">
        <v>0.017905092592592594</v>
      </c>
      <c r="H117" s="127" t="s">
        <v>125</v>
      </c>
      <c r="I117" s="128" t="s">
        <v>32</v>
      </c>
      <c r="J117" s="129" t="s">
        <v>38</v>
      </c>
      <c r="K117" s="130">
        <f t="shared" si="7"/>
        <v>0.004314480142793396</v>
      </c>
      <c r="L117" s="131">
        <v>2011</v>
      </c>
      <c r="M117" s="132"/>
      <c r="N117" s="133">
        <v>14</v>
      </c>
      <c r="O117" s="133"/>
      <c r="P117" s="133"/>
      <c r="Q117" s="134"/>
      <c r="R117" s="135"/>
      <c r="S117" s="133"/>
      <c r="T117" s="136"/>
    </row>
    <row r="118" spans="1:20" ht="12.75" customHeight="1">
      <c r="A118" s="122" t="s">
        <v>342</v>
      </c>
      <c r="B118" s="123" t="s">
        <v>62</v>
      </c>
      <c r="C118" s="124" t="s">
        <v>109</v>
      </c>
      <c r="D118" s="124" t="s">
        <v>39</v>
      </c>
      <c r="E118" s="125">
        <v>1960</v>
      </c>
      <c r="F118" s="110">
        <f t="shared" si="6"/>
        <v>51</v>
      </c>
      <c r="G118" s="126">
        <v>0.017916666666666668</v>
      </c>
      <c r="H118" s="127" t="s">
        <v>120</v>
      </c>
      <c r="I118" s="128" t="s">
        <v>15</v>
      </c>
      <c r="J118" s="129" t="s">
        <v>18</v>
      </c>
      <c r="K118" s="130">
        <f t="shared" si="7"/>
        <v>0.004317269076305221</v>
      </c>
      <c r="L118" s="131">
        <v>2011</v>
      </c>
      <c r="M118" s="132"/>
      <c r="N118" s="133"/>
      <c r="O118" s="133"/>
      <c r="P118" s="133">
        <v>4</v>
      </c>
      <c r="Q118" s="134"/>
      <c r="R118" s="135"/>
      <c r="S118" s="133"/>
      <c r="T118" s="136"/>
    </row>
    <row r="119" spans="1:20" ht="12.75" customHeight="1">
      <c r="A119" s="122" t="s">
        <v>343</v>
      </c>
      <c r="B119" s="123" t="s">
        <v>53</v>
      </c>
      <c r="C119" s="124" t="s">
        <v>64</v>
      </c>
      <c r="D119" s="124" t="s">
        <v>19</v>
      </c>
      <c r="E119" s="125">
        <v>1973</v>
      </c>
      <c r="F119" s="110">
        <f t="shared" si="6"/>
        <v>36</v>
      </c>
      <c r="G119" s="126">
        <v>0.01792824074074074</v>
      </c>
      <c r="H119" s="137" t="s">
        <v>125</v>
      </c>
      <c r="I119" s="128" t="s">
        <v>14</v>
      </c>
      <c r="J119" s="129" t="s">
        <v>52</v>
      </c>
      <c r="K119" s="130">
        <f t="shared" si="7"/>
        <v>0.0043200580098170455</v>
      </c>
      <c r="L119" s="138">
        <v>2009</v>
      </c>
      <c r="M119" s="132"/>
      <c r="N119" s="133">
        <v>7</v>
      </c>
      <c r="O119" s="133"/>
      <c r="P119" s="133"/>
      <c r="Q119" s="134"/>
      <c r="R119" s="135"/>
      <c r="S119" s="133"/>
      <c r="T119" s="136"/>
    </row>
    <row r="120" spans="1:20" ht="12.75" customHeight="1">
      <c r="A120" s="122" t="s">
        <v>344</v>
      </c>
      <c r="B120" s="123" t="s">
        <v>62</v>
      </c>
      <c r="C120" s="124" t="s">
        <v>175</v>
      </c>
      <c r="D120" s="124" t="s">
        <v>39</v>
      </c>
      <c r="E120" s="125">
        <v>1976</v>
      </c>
      <c r="F120" s="110">
        <f t="shared" si="6"/>
        <v>34</v>
      </c>
      <c r="G120" s="126">
        <v>0.017997685185185186</v>
      </c>
      <c r="H120" s="137" t="s">
        <v>125</v>
      </c>
      <c r="I120" s="128" t="s">
        <v>27</v>
      </c>
      <c r="J120" s="129" t="s">
        <v>35</v>
      </c>
      <c r="K120" s="130">
        <f t="shared" si="7"/>
        <v>0.004336791610887996</v>
      </c>
      <c r="L120" s="138">
        <v>2010</v>
      </c>
      <c r="M120" s="132"/>
      <c r="N120" s="133">
        <v>12</v>
      </c>
      <c r="O120" s="133"/>
      <c r="P120" s="133"/>
      <c r="Q120" s="134"/>
      <c r="R120" s="135"/>
      <c r="S120" s="133"/>
      <c r="T120" s="136"/>
    </row>
    <row r="121" spans="1:20" ht="12.75" customHeight="1">
      <c r="A121" s="122" t="s">
        <v>345</v>
      </c>
      <c r="B121" s="123" t="s">
        <v>54</v>
      </c>
      <c r="C121" s="124" t="s">
        <v>135</v>
      </c>
      <c r="D121" s="124" t="s">
        <v>39</v>
      </c>
      <c r="E121" s="125">
        <v>1993</v>
      </c>
      <c r="F121" s="110">
        <f t="shared" si="6"/>
        <v>16</v>
      </c>
      <c r="G121" s="126">
        <v>0.018032407407407407</v>
      </c>
      <c r="H121" s="137" t="s">
        <v>122</v>
      </c>
      <c r="I121" s="128" t="s">
        <v>21</v>
      </c>
      <c r="J121" s="129" t="s">
        <v>45</v>
      </c>
      <c r="K121" s="130">
        <f t="shared" si="7"/>
        <v>0.004345158411423471</v>
      </c>
      <c r="L121" s="138">
        <v>2009</v>
      </c>
      <c r="M121" s="132">
        <v>8</v>
      </c>
      <c r="N121" s="133"/>
      <c r="O121" s="133"/>
      <c r="P121" s="133"/>
      <c r="Q121" s="134"/>
      <c r="R121" s="135"/>
      <c r="S121" s="133"/>
      <c r="T121" s="136"/>
    </row>
    <row r="122" spans="1:20" ht="12.75" customHeight="1">
      <c r="A122" s="122" t="s">
        <v>346</v>
      </c>
      <c r="B122" s="123" t="s">
        <v>66</v>
      </c>
      <c r="C122" s="124" t="s">
        <v>234</v>
      </c>
      <c r="D122" s="124" t="s">
        <v>19</v>
      </c>
      <c r="E122" s="125">
        <v>1997</v>
      </c>
      <c r="F122" s="110">
        <f t="shared" si="6"/>
        <v>14</v>
      </c>
      <c r="G122" s="126">
        <v>0.018032407407407407</v>
      </c>
      <c r="H122" s="127" t="s">
        <v>122</v>
      </c>
      <c r="I122" s="128" t="s">
        <v>21</v>
      </c>
      <c r="J122" s="129" t="s">
        <v>32</v>
      </c>
      <c r="K122" s="130">
        <f t="shared" si="7"/>
        <v>0.004345158411423471</v>
      </c>
      <c r="L122" s="131">
        <v>2011</v>
      </c>
      <c r="M122" s="132">
        <v>8</v>
      </c>
      <c r="N122" s="133"/>
      <c r="O122" s="133"/>
      <c r="P122" s="133"/>
      <c r="Q122" s="134"/>
      <c r="R122" s="135"/>
      <c r="S122" s="133"/>
      <c r="T122" s="136"/>
    </row>
    <row r="123" spans="1:20" ht="12.75" customHeight="1">
      <c r="A123" s="122" t="s">
        <v>347</v>
      </c>
      <c r="B123" s="123" t="s">
        <v>66</v>
      </c>
      <c r="C123" s="124" t="s">
        <v>167</v>
      </c>
      <c r="D123" s="124" t="s">
        <v>39</v>
      </c>
      <c r="E123" s="125">
        <v>1973</v>
      </c>
      <c r="F123" s="110">
        <f t="shared" si="6"/>
        <v>37</v>
      </c>
      <c r="G123" s="126">
        <v>0.01824074074074074</v>
      </c>
      <c r="H123" s="137" t="s">
        <v>125</v>
      </c>
      <c r="I123" s="128" t="s">
        <v>30</v>
      </c>
      <c r="J123" s="129" t="s">
        <v>14</v>
      </c>
      <c r="K123" s="130">
        <f t="shared" si="7"/>
        <v>0.004395359214636323</v>
      </c>
      <c r="L123" s="138">
        <v>2010</v>
      </c>
      <c r="M123" s="132"/>
      <c r="N123" s="133">
        <v>13</v>
      </c>
      <c r="O123" s="133"/>
      <c r="P123" s="133"/>
      <c r="Q123" s="134"/>
      <c r="R123" s="135"/>
      <c r="S123" s="133"/>
      <c r="T123" s="136"/>
    </row>
    <row r="124" spans="1:20" ht="12.75" customHeight="1">
      <c r="A124" s="122" t="s">
        <v>348</v>
      </c>
      <c r="B124" s="123" t="s">
        <v>56</v>
      </c>
      <c r="C124" s="124" t="s">
        <v>84</v>
      </c>
      <c r="D124" s="124" t="s">
        <v>39</v>
      </c>
      <c r="E124" s="125">
        <v>1983</v>
      </c>
      <c r="F124" s="110">
        <f t="shared" si="6"/>
        <v>26</v>
      </c>
      <c r="G124" s="126">
        <v>0.01832175925925926</v>
      </c>
      <c r="H124" s="137" t="s">
        <v>122</v>
      </c>
      <c r="I124" s="128" t="s">
        <v>20</v>
      </c>
      <c r="J124" s="129" t="s">
        <v>24</v>
      </c>
      <c r="K124" s="130">
        <f t="shared" si="7"/>
        <v>0.004414881749219098</v>
      </c>
      <c r="L124" s="138">
        <v>2009</v>
      </c>
      <c r="M124" s="132">
        <v>9</v>
      </c>
      <c r="N124" s="133"/>
      <c r="O124" s="133"/>
      <c r="P124" s="133"/>
      <c r="Q124" s="134"/>
      <c r="R124" s="135"/>
      <c r="S124" s="133"/>
      <c r="T124" s="136"/>
    </row>
    <row r="125" spans="1:20" ht="12.75" customHeight="1">
      <c r="A125" s="122" t="s">
        <v>349</v>
      </c>
      <c r="B125" s="123" t="s">
        <v>67</v>
      </c>
      <c r="C125" s="124" t="s">
        <v>196</v>
      </c>
      <c r="D125" s="124" t="s">
        <v>39</v>
      </c>
      <c r="E125" s="125">
        <v>1975</v>
      </c>
      <c r="F125" s="110">
        <f t="shared" si="6"/>
        <v>35</v>
      </c>
      <c r="G125" s="126">
        <v>0.018379629629629628</v>
      </c>
      <c r="H125" s="137" t="s">
        <v>125</v>
      </c>
      <c r="I125" s="128" t="s">
        <v>32</v>
      </c>
      <c r="J125" s="129" t="s">
        <v>52</v>
      </c>
      <c r="K125" s="130">
        <f t="shared" si="7"/>
        <v>0.004428826416778223</v>
      </c>
      <c r="L125" s="138">
        <v>2010</v>
      </c>
      <c r="M125" s="132"/>
      <c r="N125" s="133">
        <v>14</v>
      </c>
      <c r="O125" s="133"/>
      <c r="P125" s="133"/>
      <c r="Q125" s="134"/>
      <c r="R125" s="135"/>
      <c r="S125" s="133"/>
      <c r="T125" s="136"/>
    </row>
    <row r="126" spans="1:20" ht="12.75" customHeight="1">
      <c r="A126" s="122" t="s">
        <v>350</v>
      </c>
      <c r="B126" s="123" t="s">
        <v>58</v>
      </c>
      <c r="C126" s="124" t="s">
        <v>109</v>
      </c>
      <c r="D126" s="124" t="s">
        <v>39</v>
      </c>
      <c r="E126" s="125">
        <v>1960</v>
      </c>
      <c r="F126" s="110">
        <f t="shared" si="6"/>
        <v>49</v>
      </c>
      <c r="G126" s="126">
        <v>0.018425925925925925</v>
      </c>
      <c r="H126" s="137" t="s">
        <v>121</v>
      </c>
      <c r="I126" s="128" t="s">
        <v>21</v>
      </c>
      <c r="J126" s="129" t="s">
        <v>50</v>
      </c>
      <c r="K126" s="130">
        <f t="shared" si="7"/>
        <v>0.004439982150825524</v>
      </c>
      <c r="L126" s="138">
        <v>2009</v>
      </c>
      <c r="M126" s="132"/>
      <c r="N126" s="133"/>
      <c r="O126" s="133">
        <v>8</v>
      </c>
      <c r="P126" s="133"/>
      <c r="Q126" s="134"/>
      <c r="R126" s="135"/>
      <c r="S126" s="133"/>
      <c r="T126" s="136"/>
    </row>
    <row r="127" spans="1:20" ht="12.75" customHeight="1">
      <c r="A127" s="122" t="s">
        <v>351</v>
      </c>
      <c r="B127" s="123" t="s">
        <v>67</v>
      </c>
      <c r="C127" s="124" t="s">
        <v>55</v>
      </c>
      <c r="D127" s="124" t="s">
        <v>19</v>
      </c>
      <c r="E127" s="125">
        <v>1996</v>
      </c>
      <c r="F127" s="110">
        <f t="shared" si="6"/>
        <v>15</v>
      </c>
      <c r="G127" s="126">
        <v>0.0184375</v>
      </c>
      <c r="H127" s="127" t="s">
        <v>122</v>
      </c>
      <c r="I127" s="128" t="s">
        <v>20</v>
      </c>
      <c r="J127" s="129" t="s">
        <v>57</v>
      </c>
      <c r="K127" s="130">
        <f t="shared" si="7"/>
        <v>0.004442771084337349</v>
      </c>
      <c r="L127" s="131">
        <v>2011</v>
      </c>
      <c r="M127" s="132">
        <v>9</v>
      </c>
      <c r="N127" s="133"/>
      <c r="O127" s="133"/>
      <c r="P127" s="133"/>
      <c r="Q127" s="134"/>
      <c r="R127" s="135"/>
      <c r="S127" s="133"/>
      <c r="T127" s="136"/>
    </row>
    <row r="128" spans="1:20" ht="12.75" customHeight="1">
      <c r="A128" s="122" t="s">
        <v>352</v>
      </c>
      <c r="B128" s="123" t="s">
        <v>68</v>
      </c>
      <c r="C128" s="124" t="s">
        <v>55</v>
      </c>
      <c r="D128" s="124" t="s">
        <v>19</v>
      </c>
      <c r="E128" s="125">
        <v>1967</v>
      </c>
      <c r="F128" s="110">
        <f t="shared" si="6"/>
        <v>44</v>
      </c>
      <c r="G128" s="126">
        <v>0.018622685185185183</v>
      </c>
      <c r="H128" s="127" t="s">
        <v>121</v>
      </c>
      <c r="I128" s="128" t="s">
        <v>27</v>
      </c>
      <c r="J128" s="129" t="s">
        <v>59</v>
      </c>
      <c r="K128" s="130">
        <f t="shared" si="7"/>
        <v>0.00448739402052655</v>
      </c>
      <c r="L128" s="131">
        <v>2011</v>
      </c>
      <c r="M128" s="132"/>
      <c r="N128" s="133"/>
      <c r="O128" s="133">
        <v>12</v>
      </c>
      <c r="P128" s="133"/>
      <c r="Q128" s="134"/>
      <c r="R128" s="135"/>
      <c r="S128" s="133"/>
      <c r="T128" s="136"/>
    </row>
    <row r="129" spans="1:20" ht="12.75" customHeight="1">
      <c r="A129" s="122" t="s">
        <v>353</v>
      </c>
      <c r="B129" s="123" t="s">
        <v>23</v>
      </c>
      <c r="C129" s="124" t="s">
        <v>134</v>
      </c>
      <c r="D129" s="124" t="s">
        <v>51</v>
      </c>
      <c r="E129" s="125">
        <v>1984</v>
      </c>
      <c r="F129" s="110">
        <f t="shared" si="6"/>
        <v>25</v>
      </c>
      <c r="G129" s="126">
        <v>0.018622685185185183</v>
      </c>
      <c r="H129" s="137" t="s">
        <v>122</v>
      </c>
      <c r="I129" s="128" t="s">
        <v>24</v>
      </c>
      <c r="J129" s="129" t="s">
        <v>69</v>
      </c>
      <c r="K129" s="130">
        <f t="shared" si="7"/>
        <v>0.00448739402052655</v>
      </c>
      <c r="L129" s="138">
        <v>2009</v>
      </c>
      <c r="M129" s="132">
        <v>10</v>
      </c>
      <c r="N129" s="133"/>
      <c r="O129" s="133"/>
      <c r="P129" s="133"/>
      <c r="Q129" s="134"/>
      <c r="R129" s="135"/>
      <c r="S129" s="133"/>
      <c r="T129" s="136"/>
    </row>
    <row r="130" spans="1:20" ht="12.75" customHeight="1">
      <c r="A130" s="122" t="s">
        <v>354</v>
      </c>
      <c r="B130" s="123" t="s">
        <v>59</v>
      </c>
      <c r="C130" s="124" t="s">
        <v>61</v>
      </c>
      <c r="D130" s="124" t="s">
        <v>9</v>
      </c>
      <c r="E130" s="125">
        <v>1948</v>
      </c>
      <c r="F130" s="110">
        <f t="shared" si="6"/>
        <v>61</v>
      </c>
      <c r="G130" s="126">
        <v>0.018703703703703705</v>
      </c>
      <c r="H130" s="137" t="s">
        <v>119</v>
      </c>
      <c r="I130" s="128" t="s">
        <v>12</v>
      </c>
      <c r="J130" s="129" t="s">
        <v>21</v>
      </c>
      <c r="K130" s="130">
        <f t="shared" si="7"/>
        <v>0.004506916555109326</v>
      </c>
      <c r="L130" s="138">
        <v>2009</v>
      </c>
      <c r="M130" s="132"/>
      <c r="N130" s="133"/>
      <c r="O130" s="133"/>
      <c r="P130" s="133"/>
      <c r="Q130" s="134">
        <v>3</v>
      </c>
      <c r="R130" s="135"/>
      <c r="S130" s="133"/>
      <c r="T130" s="136"/>
    </row>
    <row r="131" spans="1:20" ht="12.75" customHeight="1">
      <c r="A131" s="122" t="s">
        <v>355</v>
      </c>
      <c r="B131" s="123" t="s">
        <v>69</v>
      </c>
      <c r="C131" s="124" t="s">
        <v>249</v>
      </c>
      <c r="D131" s="124" t="s">
        <v>39</v>
      </c>
      <c r="E131" s="125">
        <v>1972</v>
      </c>
      <c r="F131" s="110">
        <f t="shared" si="6"/>
        <v>39</v>
      </c>
      <c r="G131" s="126">
        <v>0.018738425925925926</v>
      </c>
      <c r="H131" s="127" t="s">
        <v>125</v>
      </c>
      <c r="I131" s="128" t="s">
        <v>34</v>
      </c>
      <c r="J131" s="129" t="s">
        <v>69</v>
      </c>
      <c r="K131" s="130">
        <f t="shared" si="7"/>
        <v>0.004515283355644801</v>
      </c>
      <c r="L131" s="131">
        <v>2011</v>
      </c>
      <c r="M131" s="132"/>
      <c r="N131" s="133">
        <v>15</v>
      </c>
      <c r="O131" s="133"/>
      <c r="P131" s="133"/>
      <c r="Q131" s="134"/>
      <c r="R131" s="135"/>
      <c r="S131" s="133"/>
      <c r="T131" s="136"/>
    </row>
    <row r="132" spans="1:20" ht="12.75" customHeight="1">
      <c r="A132" s="122" t="s">
        <v>356</v>
      </c>
      <c r="B132" s="123" t="s">
        <v>57</v>
      </c>
      <c r="C132" s="124" t="s">
        <v>136</v>
      </c>
      <c r="D132" s="124" t="s">
        <v>39</v>
      </c>
      <c r="E132" s="125">
        <v>1992</v>
      </c>
      <c r="F132" s="110">
        <f aca="true" t="shared" si="8" ref="F132:F163">SUM(L132-E132)</f>
        <v>17</v>
      </c>
      <c r="G132" s="126">
        <v>0.018831018518518518</v>
      </c>
      <c r="H132" s="137" t="s">
        <v>122</v>
      </c>
      <c r="I132" s="128" t="s">
        <v>25</v>
      </c>
      <c r="J132" s="129" t="s">
        <v>65</v>
      </c>
      <c r="K132" s="130">
        <f aca="true" t="shared" si="9" ref="K132:K168">SUM(G132)/4.15</f>
        <v>0.004537594823739401</v>
      </c>
      <c r="L132" s="138">
        <v>2009</v>
      </c>
      <c r="M132" s="132">
        <v>11</v>
      </c>
      <c r="N132" s="133"/>
      <c r="O132" s="133"/>
      <c r="P132" s="133"/>
      <c r="Q132" s="134"/>
      <c r="R132" s="135"/>
      <c r="S132" s="133"/>
      <c r="T132" s="136"/>
    </row>
    <row r="133" spans="1:20" ht="12.75" customHeight="1">
      <c r="A133" s="122" t="s">
        <v>357</v>
      </c>
      <c r="B133" s="123" t="s">
        <v>45</v>
      </c>
      <c r="C133" s="124" t="s">
        <v>61</v>
      </c>
      <c r="D133" s="124" t="s">
        <v>9</v>
      </c>
      <c r="E133" s="125">
        <v>1948</v>
      </c>
      <c r="F133" s="110">
        <f t="shared" si="8"/>
        <v>63</v>
      </c>
      <c r="G133" s="126">
        <v>0.018877314814814816</v>
      </c>
      <c r="H133" s="127" t="s">
        <v>119</v>
      </c>
      <c r="I133" s="128" t="s">
        <v>15</v>
      </c>
      <c r="J133" s="129" t="s">
        <v>46</v>
      </c>
      <c r="K133" s="130">
        <f t="shared" si="9"/>
        <v>0.004548750557786702</v>
      </c>
      <c r="L133" s="131">
        <v>2011</v>
      </c>
      <c r="M133" s="132"/>
      <c r="N133" s="133"/>
      <c r="O133" s="133"/>
      <c r="P133" s="133"/>
      <c r="Q133" s="134">
        <v>4</v>
      </c>
      <c r="R133" s="135"/>
      <c r="S133" s="133"/>
      <c r="T133" s="136"/>
    </row>
    <row r="134" spans="1:20" ht="12.75" customHeight="1">
      <c r="A134" s="122" t="s">
        <v>358</v>
      </c>
      <c r="B134" s="123" t="s">
        <v>65</v>
      </c>
      <c r="C134" s="124" t="s">
        <v>233</v>
      </c>
      <c r="D134" s="124" t="s">
        <v>19</v>
      </c>
      <c r="E134" s="125">
        <v>1949</v>
      </c>
      <c r="F134" s="110">
        <f t="shared" si="8"/>
        <v>62</v>
      </c>
      <c r="G134" s="126">
        <v>0.0190625</v>
      </c>
      <c r="H134" s="127" t="s">
        <v>119</v>
      </c>
      <c r="I134" s="128" t="s">
        <v>17</v>
      </c>
      <c r="J134" s="129" t="s">
        <v>30</v>
      </c>
      <c r="K134" s="130">
        <f t="shared" si="9"/>
        <v>0.004593373493975903</v>
      </c>
      <c r="L134" s="131">
        <v>2011</v>
      </c>
      <c r="M134" s="132"/>
      <c r="N134" s="133"/>
      <c r="O134" s="133"/>
      <c r="P134" s="133"/>
      <c r="Q134" s="134">
        <v>5</v>
      </c>
      <c r="R134" s="135"/>
      <c r="S134" s="133"/>
      <c r="T134" s="136"/>
    </row>
    <row r="135" spans="1:20" ht="12.75" customHeight="1">
      <c r="A135" s="122" t="s">
        <v>359</v>
      </c>
      <c r="B135" s="123" t="s">
        <v>68</v>
      </c>
      <c r="C135" s="124" t="s">
        <v>165</v>
      </c>
      <c r="D135" s="124" t="s">
        <v>19</v>
      </c>
      <c r="E135" s="125">
        <v>1949</v>
      </c>
      <c r="F135" s="110">
        <f t="shared" si="8"/>
        <v>61</v>
      </c>
      <c r="G135" s="126">
        <v>0.019131944444444444</v>
      </c>
      <c r="H135" s="137" t="s">
        <v>119</v>
      </c>
      <c r="I135" s="128" t="s">
        <v>17</v>
      </c>
      <c r="J135" s="129" t="s">
        <v>15</v>
      </c>
      <c r="K135" s="130">
        <f t="shared" si="9"/>
        <v>0.004610107095046854</v>
      </c>
      <c r="L135" s="138">
        <v>2010</v>
      </c>
      <c r="M135" s="132"/>
      <c r="N135" s="133"/>
      <c r="O135" s="133"/>
      <c r="P135" s="133"/>
      <c r="Q135" s="134">
        <v>5</v>
      </c>
      <c r="R135" s="135"/>
      <c r="S135" s="133"/>
      <c r="T135" s="136"/>
    </row>
    <row r="136" spans="1:20" ht="12.75" customHeight="1">
      <c r="A136" s="122" t="s">
        <v>360</v>
      </c>
      <c r="B136" s="123" t="s">
        <v>71</v>
      </c>
      <c r="C136" s="124" t="s">
        <v>250</v>
      </c>
      <c r="D136" s="124" t="s">
        <v>251</v>
      </c>
      <c r="E136" s="125">
        <v>1977</v>
      </c>
      <c r="F136" s="110">
        <f t="shared" si="8"/>
        <v>34</v>
      </c>
      <c r="G136" s="126">
        <v>0.019328703703703702</v>
      </c>
      <c r="H136" s="127" t="s">
        <v>125</v>
      </c>
      <c r="I136" s="128" t="s">
        <v>35</v>
      </c>
      <c r="J136" s="129" t="s">
        <v>45</v>
      </c>
      <c r="K136" s="130">
        <f t="shared" si="9"/>
        <v>0.00465751896474788</v>
      </c>
      <c r="L136" s="131">
        <v>2011</v>
      </c>
      <c r="M136" s="132"/>
      <c r="N136" s="133">
        <v>16</v>
      </c>
      <c r="O136" s="133"/>
      <c r="P136" s="133"/>
      <c r="Q136" s="134"/>
      <c r="R136" s="135"/>
      <c r="S136" s="133"/>
      <c r="T136" s="136"/>
    </row>
    <row r="137" spans="1:20" ht="12.75" customHeight="1">
      <c r="A137" s="122" t="s">
        <v>361</v>
      </c>
      <c r="B137" s="123" t="s">
        <v>69</v>
      </c>
      <c r="C137" s="124" t="s">
        <v>194</v>
      </c>
      <c r="D137" s="124" t="s">
        <v>9</v>
      </c>
      <c r="E137" s="125">
        <v>1945</v>
      </c>
      <c r="F137" s="110">
        <f t="shared" si="8"/>
        <v>65</v>
      </c>
      <c r="G137" s="126">
        <v>0.01951388888888889</v>
      </c>
      <c r="H137" s="137" t="s">
        <v>119</v>
      </c>
      <c r="I137" s="128" t="s">
        <v>11</v>
      </c>
      <c r="J137" s="129" t="s">
        <v>63</v>
      </c>
      <c r="K137" s="130">
        <f t="shared" si="9"/>
        <v>0.004702141900937082</v>
      </c>
      <c r="L137" s="138">
        <v>2010</v>
      </c>
      <c r="M137" s="132"/>
      <c r="N137" s="133"/>
      <c r="O137" s="133"/>
      <c r="P137" s="133"/>
      <c r="Q137" s="134">
        <v>6</v>
      </c>
      <c r="R137" s="135"/>
      <c r="S137" s="133"/>
      <c r="T137" s="136"/>
    </row>
    <row r="138" spans="1:20" ht="12.75" customHeight="1">
      <c r="A138" s="122" t="s">
        <v>362</v>
      </c>
      <c r="B138" s="123" t="s">
        <v>40</v>
      </c>
      <c r="C138" s="124" t="s">
        <v>210</v>
      </c>
      <c r="D138" s="124" t="s">
        <v>285</v>
      </c>
      <c r="E138" s="125">
        <v>1949</v>
      </c>
      <c r="F138" s="110">
        <f t="shared" si="8"/>
        <v>62</v>
      </c>
      <c r="G138" s="126">
        <v>0.01974537037037037</v>
      </c>
      <c r="H138" s="127" t="s">
        <v>119</v>
      </c>
      <c r="I138" s="128" t="s">
        <v>11</v>
      </c>
      <c r="J138" s="129" t="s">
        <v>70</v>
      </c>
      <c r="K138" s="130">
        <f t="shared" si="9"/>
        <v>0.004757920571173583</v>
      </c>
      <c r="L138" s="131">
        <v>2011</v>
      </c>
      <c r="M138" s="132"/>
      <c r="N138" s="133"/>
      <c r="O138" s="133"/>
      <c r="P138" s="133"/>
      <c r="Q138" s="134">
        <v>6</v>
      </c>
      <c r="R138" s="135"/>
      <c r="S138" s="133"/>
      <c r="T138" s="136"/>
    </row>
    <row r="139" spans="1:20" ht="12.75" customHeight="1">
      <c r="A139" s="122" t="s">
        <v>363</v>
      </c>
      <c r="B139" s="123" t="s">
        <v>45</v>
      </c>
      <c r="C139" s="124" t="s">
        <v>105</v>
      </c>
      <c r="D139" s="124" t="s">
        <v>106</v>
      </c>
      <c r="E139" s="125">
        <v>1993</v>
      </c>
      <c r="F139" s="110">
        <f t="shared" si="8"/>
        <v>17</v>
      </c>
      <c r="G139" s="126">
        <v>0.019791666666666666</v>
      </c>
      <c r="H139" s="137" t="s">
        <v>123</v>
      </c>
      <c r="I139" s="128" t="s">
        <v>10</v>
      </c>
      <c r="J139" s="129" t="s">
        <v>36</v>
      </c>
      <c r="K139" s="130">
        <f t="shared" si="9"/>
        <v>0.004769076305220883</v>
      </c>
      <c r="L139" s="138">
        <v>2010</v>
      </c>
      <c r="M139" s="132"/>
      <c r="N139" s="133"/>
      <c r="O139" s="133"/>
      <c r="P139" s="133"/>
      <c r="Q139" s="134"/>
      <c r="R139" s="135">
        <v>2</v>
      </c>
      <c r="S139" s="133"/>
      <c r="T139" s="136"/>
    </row>
    <row r="140" spans="1:20" ht="12.75" customHeight="1">
      <c r="A140" s="122" t="s">
        <v>364</v>
      </c>
      <c r="B140" s="123" t="s">
        <v>65</v>
      </c>
      <c r="C140" s="124" t="s">
        <v>195</v>
      </c>
      <c r="D140" s="124" t="s">
        <v>39</v>
      </c>
      <c r="E140" s="125">
        <v>1975</v>
      </c>
      <c r="F140" s="110">
        <f t="shared" si="8"/>
        <v>35</v>
      </c>
      <c r="G140" s="126">
        <v>0.01980324074074074</v>
      </c>
      <c r="H140" s="137" t="s">
        <v>125</v>
      </c>
      <c r="I140" s="128" t="s">
        <v>34</v>
      </c>
      <c r="J140" s="129" t="s">
        <v>60</v>
      </c>
      <c r="K140" s="130">
        <f t="shared" si="9"/>
        <v>0.004771865238732708</v>
      </c>
      <c r="L140" s="138">
        <v>2010</v>
      </c>
      <c r="M140" s="132"/>
      <c r="N140" s="133">
        <v>15</v>
      </c>
      <c r="O140" s="133"/>
      <c r="P140" s="133"/>
      <c r="Q140" s="134"/>
      <c r="R140" s="135"/>
      <c r="S140" s="133"/>
      <c r="T140" s="136"/>
    </row>
    <row r="141" spans="1:20" ht="12.75" customHeight="1">
      <c r="A141" s="122" t="s">
        <v>365</v>
      </c>
      <c r="B141" s="123" t="s">
        <v>48</v>
      </c>
      <c r="C141" s="124" t="s">
        <v>90</v>
      </c>
      <c r="D141" s="124" t="s">
        <v>91</v>
      </c>
      <c r="E141" s="125">
        <v>1944</v>
      </c>
      <c r="F141" s="110">
        <f t="shared" si="8"/>
        <v>65</v>
      </c>
      <c r="G141" s="126">
        <v>0.019884259259259258</v>
      </c>
      <c r="H141" s="137" t="s">
        <v>119</v>
      </c>
      <c r="I141" s="128" t="s">
        <v>15</v>
      </c>
      <c r="J141" s="129" t="s">
        <v>32</v>
      </c>
      <c r="K141" s="130">
        <f t="shared" si="9"/>
        <v>0.004791387773315483</v>
      </c>
      <c r="L141" s="138">
        <v>2009</v>
      </c>
      <c r="M141" s="132"/>
      <c r="N141" s="133"/>
      <c r="O141" s="133"/>
      <c r="P141" s="133"/>
      <c r="Q141" s="134">
        <v>4</v>
      </c>
      <c r="R141" s="135"/>
      <c r="S141" s="133"/>
      <c r="T141" s="136"/>
    </row>
    <row r="142" spans="1:20" ht="12.75" customHeight="1">
      <c r="A142" s="122" t="s">
        <v>366</v>
      </c>
      <c r="B142" s="123" t="s">
        <v>18</v>
      </c>
      <c r="C142" s="124" t="s">
        <v>154</v>
      </c>
      <c r="D142" s="124" t="s">
        <v>39</v>
      </c>
      <c r="E142" s="125">
        <v>1993</v>
      </c>
      <c r="F142" s="110">
        <f t="shared" si="8"/>
        <v>16</v>
      </c>
      <c r="G142" s="126">
        <v>0.020335648148148148</v>
      </c>
      <c r="H142" s="137" t="s">
        <v>122</v>
      </c>
      <c r="I142" s="128" t="s">
        <v>27</v>
      </c>
      <c r="J142" s="129" t="s">
        <v>49</v>
      </c>
      <c r="K142" s="130">
        <f t="shared" si="9"/>
        <v>0.004900156180276662</v>
      </c>
      <c r="L142" s="138">
        <v>2009</v>
      </c>
      <c r="M142" s="132">
        <v>12</v>
      </c>
      <c r="N142" s="133"/>
      <c r="O142" s="133"/>
      <c r="P142" s="133"/>
      <c r="Q142" s="134"/>
      <c r="R142" s="135"/>
      <c r="S142" s="133"/>
      <c r="T142" s="136"/>
    </row>
    <row r="143" spans="1:20" ht="12.75" customHeight="1">
      <c r="A143" s="122" t="s">
        <v>367</v>
      </c>
      <c r="B143" s="123" t="s">
        <v>71</v>
      </c>
      <c r="C143" s="124" t="s">
        <v>200</v>
      </c>
      <c r="D143" s="124" t="s">
        <v>199</v>
      </c>
      <c r="E143" s="125">
        <v>1951</v>
      </c>
      <c r="F143" s="110">
        <f t="shared" si="8"/>
        <v>59</v>
      </c>
      <c r="G143" s="126">
        <v>0.020474537037037038</v>
      </c>
      <c r="H143" s="137" t="s">
        <v>120</v>
      </c>
      <c r="I143" s="128" t="s">
        <v>17</v>
      </c>
      <c r="J143" s="129" t="s">
        <v>68</v>
      </c>
      <c r="K143" s="130">
        <f t="shared" si="9"/>
        <v>0.004933623382418563</v>
      </c>
      <c r="L143" s="138">
        <v>2010</v>
      </c>
      <c r="M143" s="132"/>
      <c r="N143" s="133"/>
      <c r="O143" s="133"/>
      <c r="P143" s="133">
        <v>5</v>
      </c>
      <c r="Q143" s="134"/>
      <c r="R143" s="135"/>
      <c r="S143" s="133"/>
      <c r="T143" s="136"/>
    </row>
    <row r="144" spans="1:20" ht="12.75" customHeight="1">
      <c r="A144" s="122" t="s">
        <v>368</v>
      </c>
      <c r="B144" s="123" t="s">
        <v>40</v>
      </c>
      <c r="C144" s="124" t="s">
        <v>210</v>
      </c>
      <c r="D144" s="124" t="s">
        <v>285</v>
      </c>
      <c r="E144" s="125">
        <v>1949</v>
      </c>
      <c r="F144" s="110">
        <f t="shared" si="8"/>
        <v>61</v>
      </c>
      <c r="G144" s="126">
        <v>0.02048611111111111</v>
      </c>
      <c r="H144" s="137" t="s">
        <v>119</v>
      </c>
      <c r="I144" s="128" t="s">
        <v>14</v>
      </c>
      <c r="J144" s="129" t="s">
        <v>160</v>
      </c>
      <c r="K144" s="130">
        <f t="shared" si="9"/>
        <v>0.004936412315930388</v>
      </c>
      <c r="L144" s="138">
        <v>2010</v>
      </c>
      <c r="M144" s="132"/>
      <c r="N144" s="133"/>
      <c r="O144" s="133"/>
      <c r="P144" s="133"/>
      <c r="Q144" s="134">
        <v>7</v>
      </c>
      <c r="R144" s="135"/>
      <c r="S144" s="133"/>
      <c r="T144" s="136"/>
    </row>
    <row r="145" spans="1:20" ht="12.75" customHeight="1">
      <c r="A145" s="122" t="s">
        <v>369</v>
      </c>
      <c r="B145" s="123" t="s">
        <v>72</v>
      </c>
      <c r="C145" s="124" t="s">
        <v>73</v>
      </c>
      <c r="D145" s="124" t="s">
        <v>19</v>
      </c>
      <c r="E145" s="125">
        <v>1978</v>
      </c>
      <c r="F145" s="110">
        <f t="shared" si="8"/>
        <v>33</v>
      </c>
      <c r="G145" s="126">
        <v>0.02054398148148148</v>
      </c>
      <c r="H145" s="127" t="s">
        <v>125</v>
      </c>
      <c r="I145" s="128" t="s">
        <v>37</v>
      </c>
      <c r="J145" s="129" t="s">
        <v>12</v>
      </c>
      <c r="K145" s="130">
        <f t="shared" si="9"/>
        <v>0.004950356983489512</v>
      </c>
      <c r="L145" s="131">
        <v>2011</v>
      </c>
      <c r="M145" s="132"/>
      <c r="N145" s="133">
        <v>17</v>
      </c>
      <c r="O145" s="133"/>
      <c r="P145" s="133"/>
      <c r="Q145" s="134"/>
      <c r="R145" s="135"/>
      <c r="S145" s="133"/>
      <c r="T145" s="136"/>
    </row>
    <row r="146" spans="1:20" ht="12.75" customHeight="1">
      <c r="A146" s="122" t="s">
        <v>370</v>
      </c>
      <c r="B146" s="123" t="s">
        <v>70</v>
      </c>
      <c r="C146" s="124" t="s">
        <v>74</v>
      </c>
      <c r="D146" s="124" t="s">
        <v>19</v>
      </c>
      <c r="E146" s="125">
        <v>1979</v>
      </c>
      <c r="F146" s="110">
        <f t="shared" si="8"/>
        <v>32</v>
      </c>
      <c r="G146" s="126">
        <v>0.02056712962962963</v>
      </c>
      <c r="H146" s="127" t="s">
        <v>123</v>
      </c>
      <c r="I146" s="128" t="s">
        <v>12</v>
      </c>
      <c r="J146" s="129" t="s">
        <v>160</v>
      </c>
      <c r="K146" s="130">
        <f t="shared" si="9"/>
        <v>0.004955934850513164</v>
      </c>
      <c r="L146" s="131">
        <v>2011</v>
      </c>
      <c r="M146" s="132"/>
      <c r="N146" s="133"/>
      <c r="O146" s="133"/>
      <c r="P146" s="133"/>
      <c r="Q146" s="134"/>
      <c r="R146" s="135">
        <v>3</v>
      </c>
      <c r="S146" s="133"/>
      <c r="T146" s="136"/>
    </row>
    <row r="147" spans="1:20" ht="12.75" customHeight="1">
      <c r="A147" s="122" t="s">
        <v>371</v>
      </c>
      <c r="B147" s="123" t="s">
        <v>63</v>
      </c>
      <c r="C147" s="124" t="s">
        <v>85</v>
      </c>
      <c r="D147" s="124" t="s">
        <v>86</v>
      </c>
      <c r="E147" s="125">
        <v>1979</v>
      </c>
      <c r="F147" s="110">
        <f t="shared" si="8"/>
        <v>30</v>
      </c>
      <c r="G147" s="126">
        <v>0.02056712962962963</v>
      </c>
      <c r="H147" s="137" t="s">
        <v>123</v>
      </c>
      <c r="I147" s="128" t="s">
        <v>10</v>
      </c>
      <c r="J147" s="129" t="s">
        <v>25</v>
      </c>
      <c r="K147" s="130">
        <f t="shared" si="9"/>
        <v>0.004955934850513164</v>
      </c>
      <c r="L147" s="138">
        <v>2009</v>
      </c>
      <c r="M147" s="132"/>
      <c r="N147" s="133"/>
      <c r="O147" s="133"/>
      <c r="P147" s="133"/>
      <c r="Q147" s="134"/>
      <c r="R147" s="135">
        <v>2</v>
      </c>
      <c r="S147" s="133"/>
      <c r="T147" s="136"/>
    </row>
    <row r="148" spans="1:20" ht="12.75" customHeight="1">
      <c r="A148" s="122" t="s">
        <v>372</v>
      </c>
      <c r="B148" s="123" t="s">
        <v>72</v>
      </c>
      <c r="C148" s="124" t="s">
        <v>171</v>
      </c>
      <c r="D148" s="124" t="s">
        <v>172</v>
      </c>
      <c r="E148" s="125">
        <v>1968</v>
      </c>
      <c r="F148" s="110">
        <f t="shared" si="8"/>
        <v>42</v>
      </c>
      <c r="G148" s="126">
        <v>0.020775462962962964</v>
      </c>
      <c r="H148" s="137" t="s">
        <v>121</v>
      </c>
      <c r="I148" s="128" t="s">
        <v>32</v>
      </c>
      <c r="J148" s="129" t="s">
        <v>30</v>
      </c>
      <c r="K148" s="130">
        <f t="shared" si="9"/>
        <v>0.005006135653726015</v>
      </c>
      <c r="L148" s="138">
        <v>2010</v>
      </c>
      <c r="M148" s="132"/>
      <c r="N148" s="133"/>
      <c r="O148" s="133">
        <v>13</v>
      </c>
      <c r="P148" s="133"/>
      <c r="Q148" s="134"/>
      <c r="R148" s="135"/>
      <c r="S148" s="133"/>
      <c r="T148" s="136"/>
    </row>
    <row r="149" spans="1:20" ht="12.75" customHeight="1">
      <c r="A149" s="122" t="s">
        <v>373</v>
      </c>
      <c r="B149" s="123" t="s">
        <v>70</v>
      </c>
      <c r="C149" s="124" t="s">
        <v>206</v>
      </c>
      <c r="D149" s="124" t="s">
        <v>39</v>
      </c>
      <c r="E149" s="125">
        <v>1974</v>
      </c>
      <c r="F149" s="110">
        <f t="shared" si="8"/>
        <v>36</v>
      </c>
      <c r="G149" s="126">
        <v>0.020810185185185185</v>
      </c>
      <c r="H149" s="137" t="s">
        <v>125</v>
      </c>
      <c r="I149" s="128" t="s">
        <v>35</v>
      </c>
      <c r="J149" s="129" t="s">
        <v>155</v>
      </c>
      <c r="K149" s="130">
        <f t="shared" si="9"/>
        <v>0.00501450245426149</v>
      </c>
      <c r="L149" s="138">
        <v>2010</v>
      </c>
      <c r="M149" s="132"/>
      <c r="N149" s="133">
        <v>16</v>
      </c>
      <c r="O149" s="133"/>
      <c r="P149" s="133"/>
      <c r="Q149" s="134"/>
      <c r="R149" s="135"/>
      <c r="S149" s="133"/>
      <c r="T149" s="136"/>
    </row>
    <row r="150" spans="1:20" ht="12.75" customHeight="1">
      <c r="A150" s="122" t="s">
        <v>374</v>
      </c>
      <c r="B150" s="123" t="s">
        <v>60</v>
      </c>
      <c r="C150" s="124" t="s">
        <v>137</v>
      </c>
      <c r="D150" s="124" t="s">
        <v>39</v>
      </c>
      <c r="E150" s="125">
        <v>1992</v>
      </c>
      <c r="F150" s="110">
        <f t="shared" si="8"/>
        <v>17</v>
      </c>
      <c r="G150" s="126">
        <v>0.020868055555555556</v>
      </c>
      <c r="H150" s="137" t="s">
        <v>122</v>
      </c>
      <c r="I150" s="128" t="s">
        <v>30</v>
      </c>
      <c r="J150" s="129" t="s">
        <v>71</v>
      </c>
      <c r="K150" s="130">
        <f t="shared" si="9"/>
        <v>0.005028447121820615</v>
      </c>
      <c r="L150" s="138">
        <v>2009</v>
      </c>
      <c r="M150" s="132">
        <v>13</v>
      </c>
      <c r="N150" s="133"/>
      <c r="O150" s="133"/>
      <c r="P150" s="133"/>
      <c r="Q150" s="134"/>
      <c r="R150" s="135"/>
      <c r="S150" s="133"/>
      <c r="T150" s="136"/>
    </row>
    <row r="151" spans="1:20" ht="12.75" customHeight="1">
      <c r="A151" s="122" t="s">
        <v>375</v>
      </c>
      <c r="B151" s="123" t="s">
        <v>155</v>
      </c>
      <c r="C151" s="124" t="s">
        <v>85</v>
      </c>
      <c r="D151" s="124" t="s">
        <v>130</v>
      </c>
      <c r="E151" s="125">
        <v>1979</v>
      </c>
      <c r="F151" s="110">
        <f t="shared" si="8"/>
        <v>31</v>
      </c>
      <c r="G151" s="126">
        <v>0.021030092592592597</v>
      </c>
      <c r="H151" s="142" t="s">
        <v>376</v>
      </c>
      <c r="I151" s="143" t="s">
        <v>10</v>
      </c>
      <c r="J151" s="129" t="s">
        <v>26</v>
      </c>
      <c r="K151" s="130">
        <f t="shared" si="9"/>
        <v>0.005067492190986168</v>
      </c>
      <c r="L151" s="138">
        <v>2010</v>
      </c>
      <c r="M151" s="132"/>
      <c r="N151" s="133"/>
      <c r="O151" s="133"/>
      <c r="P151" s="133"/>
      <c r="Q151" s="134"/>
      <c r="R151" s="135">
        <v>3</v>
      </c>
      <c r="S151" s="133"/>
      <c r="T151" s="136"/>
    </row>
    <row r="152" spans="1:20" ht="12.75" customHeight="1">
      <c r="A152" s="122" t="s">
        <v>377</v>
      </c>
      <c r="B152" s="123" t="s">
        <v>155</v>
      </c>
      <c r="C152" s="124" t="s">
        <v>229</v>
      </c>
      <c r="D152" s="124" t="s">
        <v>9</v>
      </c>
      <c r="E152" s="125">
        <v>1976</v>
      </c>
      <c r="F152" s="110">
        <f t="shared" si="8"/>
        <v>35</v>
      </c>
      <c r="G152" s="126">
        <v>0.021354166666666664</v>
      </c>
      <c r="H152" s="127" t="s">
        <v>124</v>
      </c>
      <c r="I152" s="128" t="s">
        <v>12</v>
      </c>
      <c r="J152" s="129" t="s">
        <v>43</v>
      </c>
      <c r="K152" s="130">
        <f t="shared" si="9"/>
        <v>0.005145582329317268</v>
      </c>
      <c r="L152" s="131">
        <v>2011</v>
      </c>
      <c r="M152" s="132"/>
      <c r="N152" s="133"/>
      <c r="O152" s="133"/>
      <c r="P152" s="133"/>
      <c r="Q152" s="134"/>
      <c r="R152" s="135"/>
      <c r="S152" s="133">
        <v>3</v>
      </c>
      <c r="T152" s="136"/>
    </row>
    <row r="153" spans="1:20" ht="12.75" customHeight="1">
      <c r="A153" s="122" t="s">
        <v>378</v>
      </c>
      <c r="B153" s="123" t="s">
        <v>156</v>
      </c>
      <c r="C153" s="124" t="s">
        <v>203</v>
      </c>
      <c r="D153" s="124" t="s">
        <v>19</v>
      </c>
      <c r="E153" s="125">
        <v>1972</v>
      </c>
      <c r="F153" s="110">
        <f t="shared" si="8"/>
        <v>38</v>
      </c>
      <c r="G153" s="126">
        <v>0.021435185185185186</v>
      </c>
      <c r="H153" s="137" t="s">
        <v>124</v>
      </c>
      <c r="I153" s="143" t="s">
        <v>12</v>
      </c>
      <c r="J153" s="129" t="s">
        <v>40</v>
      </c>
      <c r="K153" s="130">
        <f t="shared" si="9"/>
        <v>0.005165104863900045</v>
      </c>
      <c r="L153" s="138">
        <v>2010</v>
      </c>
      <c r="M153" s="132"/>
      <c r="N153" s="133"/>
      <c r="O153" s="133"/>
      <c r="P153" s="133"/>
      <c r="Q153" s="134"/>
      <c r="R153" s="135"/>
      <c r="S153" s="133">
        <v>2</v>
      </c>
      <c r="T153" s="136"/>
    </row>
    <row r="154" spans="1:20" ht="12.75" customHeight="1">
      <c r="A154" s="122" t="s">
        <v>379</v>
      </c>
      <c r="B154" s="123" t="s">
        <v>156</v>
      </c>
      <c r="C154" s="124" t="s">
        <v>92</v>
      </c>
      <c r="D154" s="124" t="s">
        <v>19</v>
      </c>
      <c r="E154" s="125">
        <v>1972</v>
      </c>
      <c r="F154" s="110">
        <f t="shared" si="8"/>
        <v>39</v>
      </c>
      <c r="G154" s="126">
        <v>0.021574074074074075</v>
      </c>
      <c r="H154" s="127" t="s">
        <v>124</v>
      </c>
      <c r="I154" s="128" t="s">
        <v>15</v>
      </c>
      <c r="J154" s="129" t="s">
        <v>23</v>
      </c>
      <c r="K154" s="130">
        <f t="shared" si="9"/>
        <v>0.005198572066041946</v>
      </c>
      <c r="L154" s="131">
        <v>2011</v>
      </c>
      <c r="M154" s="132"/>
      <c r="N154" s="133"/>
      <c r="O154" s="133"/>
      <c r="P154" s="133"/>
      <c r="Q154" s="134"/>
      <c r="R154" s="135"/>
      <c r="S154" s="133">
        <v>4</v>
      </c>
      <c r="T154" s="136"/>
    </row>
    <row r="155" spans="1:20" ht="12.75" customHeight="1">
      <c r="A155" s="122" t="s">
        <v>380</v>
      </c>
      <c r="B155" s="123" t="s">
        <v>52</v>
      </c>
      <c r="C155" s="124" t="s">
        <v>92</v>
      </c>
      <c r="D155" s="124" t="s">
        <v>19</v>
      </c>
      <c r="E155" s="125">
        <v>1972</v>
      </c>
      <c r="F155" s="110">
        <f t="shared" si="8"/>
        <v>37</v>
      </c>
      <c r="G155" s="126">
        <v>0.021597222222222223</v>
      </c>
      <c r="H155" s="137" t="s">
        <v>124</v>
      </c>
      <c r="I155" s="128" t="s">
        <v>10</v>
      </c>
      <c r="J155" s="129" t="s">
        <v>37</v>
      </c>
      <c r="K155" s="130">
        <f t="shared" si="9"/>
        <v>0.005204149933065595</v>
      </c>
      <c r="L155" s="138">
        <v>2009</v>
      </c>
      <c r="M155" s="132"/>
      <c r="N155" s="133"/>
      <c r="O155" s="133"/>
      <c r="P155" s="133"/>
      <c r="Q155" s="134"/>
      <c r="R155" s="135"/>
      <c r="S155" s="133">
        <v>2</v>
      </c>
      <c r="T155" s="136"/>
    </row>
    <row r="156" spans="1:20" ht="12.75" customHeight="1">
      <c r="A156" s="122" t="s">
        <v>381</v>
      </c>
      <c r="B156" s="123" t="s">
        <v>157</v>
      </c>
      <c r="C156" s="124" t="s">
        <v>239</v>
      </c>
      <c r="D156" s="124" t="s">
        <v>19</v>
      </c>
      <c r="E156" s="125">
        <v>1979</v>
      </c>
      <c r="F156" s="110">
        <f t="shared" si="8"/>
        <v>32</v>
      </c>
      <c r="G156" s="126">
        <v>0.021678240740740738</v>
      </c>
      <c r="H156" s="127" t="s">
        <v>125</v>
      </c>
      <c r="I156" s="128" t="s">
        <v>26</v>
      </c>
      <c r="J156" s="129" t="s">
        <v>42</v>
      </c>
      <c r="K156" s="130">
        <f t="shared" si="9"/>
        <v>0.00522367246764837</v>
      </c>
      <c r="L156" s="131">
        <v>2011</v>
      </c>
      <c r="M156" s="132"/>
      <c r="N156" s="133">
        <v>18</v>
      </c>
      <c r="O156" s="133"/>
      <c r="P156" s="133"/>
      <c r="Q156" s="134"/>
      <c r="R156" s="135"/>
      <c r="S156" s="133"/>
      <c r="T156" s="136"/>
    </row>
    <row r="157" spans="1:20" ht="12.75" customHeight="1">
      <c r="A157" s="122" t="s">
        <v>382</v>
      </c>
      <c r="B157" s="123" t="s">
        <v>62</v>
      </c>
      <c r="C157" s="139" t="s">
        <v>131</v>
      </c>
      <c r="D157" s="139" t="s">
        <v>113</v>
      </c>
      <c r="E157" s="140">
        <v>1937</v>
      </c>
      <c r="F157" s="110">
        <f t="shared" si="8"/>
        <v>72</v>
      </c>
      <c r="G157" s="126">
        <v>0.02189814814814815</v>
      </c>
      <c r="H157" s="127" t="s">
        <v>119</v>
      </c>
      <c r="I157" s="128" t="s">
        <v>17</v>
      </c>
      <c r="J157" s="129" t="s">
        <v>66</v>
      </c>
      <c r="K157" s="130">
        <f t="shared" si="9"/>
        <v>0.005276662204373048</v>
      </c>
      <c r="L157" s="138">
        <v>2009</v>
      </c>
      <c r="M157" s="132"/>
      <c r="N157" s="133"/>
      <c r="O157" s="133"/>
      <c r="P157" s="133"/>
      <c r="Q157" s="134">
        <v>5</v>
      </c>
      <c r="R157" s="135"/>
      <c r="S157" s="133"/>
      <c r="T157" s="136"/>
    </row>
    <row r="158" spans="1:20" ht="12.75" customHeight="1">
      <c r="A158" s="122" t="s">
        <v>383</v>
      </c>
      <c r="B158" s="123" t="s">
        <v>157</v>
      </c>
      <c r="C158" s="124" t="s">
        <v>174</v>
      </c>
      <c r="D158" s="124" t="s">
        <v>39</v>
      </c>
      <c r="E158" s="125">
        <v>1967</v>
      </c>
      <c r="F158" s="110">
        <f t="shared" si="8"/>
        <v>43</v>
      </c>
      <c r="G158" s="126">
        <v>0.022152777777777775</v>
      </c>
      <c r="H158" s="137" t="s">
        <v>124</v>
      </c>
      <c r="I158" s="143" t="s">
        <v>15</v>
      </c>
      <c r="J158" s="129" t="s">
        <v>34</v>
      </c>
      <c r="K158" s="130">
        <f t="shared" si="9"/>
        <v>0.005338018741633198</v>
      </c>
      <c r="L158" s="138">
        <v>2010</v>
      </c>
      <c r="M158" s="132"/>
      <c r="N158" s="133"/>
      <c r="O158" s="133"/>
      <c r="P158" s="133"/>
      <c r="Q158" s="134"/>
      <c r="R158" s="135"/>
      <c r="S158" s="133">
        <v>3</v>
      </c>
      <c r="T158" s="136"/>
    </row>
    <row r="159" spans="1:20" ht="12.75" customHeight="1">
      <c r="A159" s="122" t="s">
        <v>384</v>
      </c>
      <c r="B159" s="123" t="s">
        <v>66</v>
      </c>
      <c r="C159" s="124" t="s">
        <v>105</v>
      </c>
      <c r="D159" s="124" t="s">
        <v>106</v>
      </c>
      <c r="E159" s="125">
        <v>1993</v>
      </c>
      <c r="F159" s="110">
        <f t="shared" si="8"/>
        <v>16</v>
      </c>
      <c r="G159" s="126">
        <v>0.02221064814814815</v>
      </c>
      <c r="H159" s="137" t="s">
        <v>123</v>
      </c>
      <c r="I159" s="128" t="s">
        <v>12</v>
      </c>
      <c r="J159" s="129" t="s">
        <v>29</v>
      </c>
      <c r="K159" s="130">
        <f t="shared" si="9"/>
        <v>0.0053519634091923245</v>
      </c>
      <c r="L159" s="138">
        <v>2009</v>
      </c>
      <c r="M159" s="132"/>
      <c r="N159" s="133"/>
      <c r="O159" s="133"/>
      <c r="P159" s="133"/>
      <c r="Q159" s="134"/>
      <c r="R159" s="135">
        <v>3</v>
      </c>
      <c r="S159" s="133"/>
      <c r="T159" s="136"/>
    </row>
    <row r="160" spans="1:20" ht="12.75" customHeight="1">
      <c r="A160" s="122" t="s">
        <v>385</v>
      </c>
      <c r="B160" s="123" t="s">
        <v>158</v>
      </c>
      <c r="C160" s="124" t="s">
        <v>180</v>
      </c>
      <c r="D160" s="124" t="s">
        <v>106</v>
      </c>
      <c r="E160" s="125">
        <v>1995</v>
      </c>
      <c r="F160" s="110">
        <f t="shared" si="8"/>
        <v>15</v>
      </c>
      <c r="G160" s="126">
        <v>0.02221064814814815</v>
      </c>
      <c r="H160" s="137" t="s">
        <v>123</v>
      </c>
      <c r="I160" s="143" t="s">
        <v>12</v>
      </c>
      <c r="J160" s="129" t="s">
        <v>42</v>
      </c>
      <c r="K160" s="130">
        <f t="shared" si="9"/>
        <v>0.0053519634091923245</v>
      </c>
      <c r="L160" s="138">
        <v>2010</v>
      </c>
      <c r="M160" s="132"/>
      <c r="N160" s="133"/>
      <c r="O160" s="133"/>
      <c r="P160" s="133"/>
      <c r="Q160" s="134"/>
      <c r="R160" s="135">
        <v>4</v>
      </c>
      <c r="S160" s="133"/>
      <c r="T160" s="136"/>
    </row>
    <row r="161" spans="1:20" ht="12.75" customHeight="1">
      <c r="A161" s="122" t="s">
        <v>386</v>
      </c>
      <c r="B161" s="123" t="s">
        <v>67</v>
      </c>
      <c r="C161" s="124" t="s">
        <v>76</v>
      </c>
      <c r="D161" s="124" t="s">
        <v>19</v>
      </c>
      <c r="E161" s="125">
        <v>1954</v>
      </c>
      <c r="F161" s="110">
        <f t="shared" si="8"/>
        <v>55</v>
      </c>
      <c r="G161" s="126">
        <v>0.02228009259259259</v>
      </c>
      <c r="H161" s="137" t="s">
        <v>126</v>
      </c>
      <c r="I161" s="128" t="s">
        <v>8</v>
      </c>
      <c r="J161" s="129" t="s">
        <v>23</v>
      </c>
      <c r="K161" s="130">
        <f t="shared" si="9"/>
        <v>0.005368697010263274</v>
      </c>
      <c r="L161" s="138">
        <v>2009</v>
      </c>
      <c r="M161" s="132"/>
      <c r="N161" s="133"/>
      <c r="O161" s="133"/>
      <c r="P161" s="133"/>
      <c r="Q161" s="134"/>
      <c r="R161" s="135"/>
      <c r="S161" s="133"/>
      <c r="T161" s="136">
        <v>1</v>
      </c>
    </row>
    <row r="162" spans="1:20" ht="12.75" customHeight="1">
      <c r="A162" s="122" t="s">
        <v>387</v>
      </c>
      <c r="B162" s="123" t="s">
        <v>68</v>
      </c>
      <c r="C162" s="124" t="s">
        <v>73</v>
      </c>
      <c r="D162" s="124" t="s">
        <v>19</v>
      </c>
      <c r="E162" s="125">
        <v>1978</v>
      </c>
      <c r="F162" s="110">
        <f t="shared" si="8"/>
        <v>31</v>
      </c>
      <c r="G162" s="126">
        <v>0.02228009259259259</v>
      </c>
      <c r="H162" s="137" t="s">
        <v>125</v>
      </c>
      <c r="I162" s="128" t="s">
        <v>21</v>
      </c>
      <c r="J162" s="129" t="s">
        <v>59</v>
      </c>
      <c r="K162" s="130">
        <f t="shared" si="9"/>
        <v>0.005368697010263274</v>
      </c>
      <c r="L162" s="138">
        <v>2009</v>
      </c>
      <c r="M162" s="132"/>
      <c r="N162" s="133">
        <v>8</v>
      </c>
      <c r="O162" s="133"/>
      <c r="P162" s="133"/>
      <c r="Q162" s="134"/>
      <c r="R162" s="135"/>
      <c r="S162" s="133"/>
      <c r="T162" s="136"/>
    </row>
    <row r="163" spans="1:20" ht="12.75" customHeight="1">
      <c r="A163" s="122" t="s">
        <v>388</v>
      </c>
      <c r="B163" s="123" t="s">
        <v>159</v>
      </c>
      <c r="C163" s="124" t="s">
        <v>162</v>
      </c>
      <c r="D163" s="124" t="s">
        <v>39</v>
      </c>
      <c r="E163" s="125">
        <v>1993</v>
      </c>
      <c r="F163" s="110">
        <f t="shared" si="8"/>
        <v>17</v>
      </c>
      <c r="G163" s="126">
        <v>0.02241898148148148</v>
      </c>
      <c r="H163" s="137" t="s">
        <v>123</v>
      </c>
      <c r="I163" s="143" t="s">
        <v>15</v>
      </c>
      <c r="J163" s="129" t="s">
        <v>10</v>
      </c>
      <c r="K163" s="130">
        <f t="shared" si="9"/>
        <v>0.005402164212405176</v>
      </c>
      <c r="L163" s="138">
        <v>2010</v>
      </c>
      <c r="M163" s="132"/>
      <c r="N163" s="133"/>
      <c r="O163" s="133"/>
      <c r="P163" s="133"/>
      <c r="Q163" s="134"/>
      <c r="R163" s="135">
        <v>5</v>
      </c>
      <c r="S163" s="133"/>
      <c r="T163" s="136"/>
    </row>
    <row r="164" spans="1:20" ht="12.75" customHeight="1">
      <c r="A164" s="122" t="s">
        <v>389</v>
      </c>
      <c r="B164" s="123" t="s">
        <v>158</v>
      </c>
      <c r="C164" s="124" t="s">
        <v>246</v>
      </c>
      <c r="D164" s="124" t="s">
        <v>19</v>
      </c>
      <c r="E164" s="125">
        <v>1948</v>
      </c>
      <c r="F164" s="110">
        <f>SUM(L164-E164)</f>
        <v>63</v>
      </c>
      <c r="G164" s="126">
        <v>0.022604166666666665</v>
      </c>
      <c r="H164" s="127" t="s">
        <v>126</v>
      </c>
      <c r="I164" s="128" t="s">
        <v>8</v>
      </c>
      <c r="J164" s="129" t="s">
        <v>58</v>
      </c>
      <c r="K164" s="130">
        <f t="shared" si="9"/>
        <v>0.005446787148594376</v>
      </c>
      <c r="L164" s="131">
        <v>2011</v>
      </c>
      <c r="M164" s="132"/>
      <c r="N164" s="133"/>
      <c r="O164" s="133"/>
      <c r="P164" s="133"/>
      <c r="Q164" s="134"/>
      <c r="R164" s="135"/>
      <c r="S164" s="133"/>
      <c r="T164" s="136">
        <v>1</v>
      </c>
    </row>
    <row r="165" spans="1:20" ht="12.75" customHeight="1">
      <c r="A165" s="122" t="s">
        <v>390</v>
      </c>
      <c r="B165" s="123" t="s">
        <v>159</v>
      </c>
      <c r="C165" s="124" t="s">
        <v>76</v>
      </c>
      <c r="D165" s="124" t="s">
        <v>19</v>
      </c>
      <c r="E165" s="125">
        <v>1954</v>
      </c>
      <c r="F165" s="110">
        <f>SUM(L165-E165)</f>
        <v>57</v>
      </c>
      <c r="G165" s="126">
        <v>0.022824074074074076</v>
      </c>
      <c r="H165" s="127" t="s">
        <v>126</v>
      </c>
      <c r="I165" s="128" t="s">
        <v>10</v>
      </c>
      <c r="J165" s="129" t="s">
        <v>10</v>
      </c>
      <c r="K165" s="130">
        <f t="shared" si="9"/>
        <v>0.005499776885319054</v>
      </c>
      <c r="L165" s="131">
        <v>2011</v>
      </c>
      <c r="M165" s="132"/>
      <c r="N165" s="133"/>
      <c r="O165" s="133"/>
      <c r="P165" s="133"/>
      <c r="Q165" s="134"/>
      <c r="R165" s="135"/>
      <c r="S165" s="133"/>
      <c r="T165" s="136">
        <v>2</v>
      </c>
    </row>
    <row r="166" spans="1:20" ht="12.75" customHeight="1">
      <c r="A166" s="122" t="s">
        <v>391</v>
      </c>
      <c r="B166" s="123" t="s">
        <v>69</v>
      </c>
      <c r="C166" s="124" t="s">
        <v>75</v>
      </c>
      <c r="D166" s="124" t="s">
        <v>19</v>
      </c>
      <c r="E166" s="125">
        <v>1948</v>
      </c>
      <c r="F166" s="110">
        <f>SUM(L166-E166)</f>
        <v>61</v>
      </c>
      <c r="G166" s="126">
        <v>0.02349537037037037</v>
      </c>
      <c r="H166" s="137" t="s">
        <v>126</v>
      </c>
      <c r="I166" s="128" t="s">
        <v>10</v>
      </c>
      <c r="J166" s="129" t="s">
        <v>70</v>
      </c>
      <c r="K166" s="130">
        <f t="shared" si="9"/>
        <v>0.005661535029004908</v>
      </c>
      <c r="L166" s="138">
        <v>2009</v>
      </c>
      <c r="M166" s="132"/>
      <c r="N166" s="133"/>
      <c r="O166" s="133"/>
      <c r="P166" s="133"/>
      <c r="Q166" s="134"/>
      <c r="R166" s="135"/>
      <c r="S166" s="133"/>
      <c r="T166" s="136">
        <v>2</v>
      </c>
    </row>
    <row r="167" spans="1:20" ht="12.75" customHeight="1">
      <c r="A167" s="122" t="s">
        <v>392</v>
      </c>
      <c r="B167" s="123" t="s">
        <v>160</v>
      </c>
      <c r="C167" s="124" t="s">
        <v>209</v>
      </c>
      <c r="D167" s="124" t="s">
        <v>39</v>
      </c>
      <c r="E167" s="125">
        <v>1973</v>
      </c>
      <c r="F167" s="110">
        <f>SUM(L167-E167)</f>
        <v>37</v>
      </c>
      <c r="G167" s="126">
        <v>0.02407407407407407</v>
      </c>
      <c r="H167" s="137" t="s">
        <v>124</v>
      </c>
      <c r="I167" s="143" t="s">
        <v>17</v>
      </c>
      <c r="J167" s="129" t="s">
        <v>159</v>
      </c>
      <c r="K167" s="130">
        <f t="shared" si="9"/>
        <v>0.005800981704596161</v>
      </c>
      <c r="L167" s="138">
        <v>2010</v>
      </c>
      <c r="M167" s="132"/>
      <c r="N167" s="133"/>
      <c r="O167" s="133"/>
      <c r="P167" s="133"/>
      <c r="Q167" s="134"/>
      <c r="R167" s="135"/>
      <c r="S167" s="133">
        <v>4</v>
      </c>
      <c r="T167" s="136"/>
    </row>
    <row r="168" spans="1:20" ht="12.75" customHeight="1">
      <c r="A168" s="122" t="s">
        <v>393</v>
      </c>
      <c r="B168" s="123" t="s">
        <v>160</v>
      </c>
      <c r="C168" s="124" t="s">
        <v>105</v>
      </c>
      <c r="D168" s="124" t="s">
        <v>106</v>
      </c>
      <c r="E168" s="125">
        <v>1993</v>
      </c>
      <c r="F168" s="110">
        <f>SUM(L168-E168)</f>
        <v>18</v>
      </c>
      <c r="G168" s="126">
        <v>0.024351851851851857</v>
      </c>
      <c r="H168" s="127" t="s">
        <v>123</v>
      </c>
      <c r="I168" s="128" t="s">
        <v>15</v>
      </c>
      <c r="J168" s="129" t="s">
        <v>15</v>
      </c>
      <c r="K168" s="130">
        <f t="shared" si="9"/>
        <v>0.005867916108879965</v>
      </c>
      <c r="L168" s="131">
        <v>2011</v>
      </c>
      <c r="M168" s="132"/>
      <c r="N168" s="133"/>
      <c r="O168" s="133"/>
      <c r="P168" s="133"/>
      <c r="Q168" s="134"/>
      <c r="R168" s="135">
        <v>4</v>
      </c>
      <c r="S168" s="133"/>
      <c r="T168" s="136"/>
    </row>
    <row r="169" spans="1:20" ht="12.75" customHeight="1">
      <c r="A169" s="122" t="s">
        <v>394</v>
      </c>
      <c r="B169" s="123" t="s">
        <v>45</v>
      </c>
      <c r="C169" s="124" t="s">
        <v>132</v>
      </c>
      <c r="D169" s="124" t="s">
        <v>113</v>
      </c>
      <c r="E169" s="125">
        <v>1949</v>
      </c>
      <c r="F169" s="110">
        <f aca="true" t="shared" si="10" ref="F169:F174">SUM(L169-E169)</f>
        <v>60</v>
      </c>
      <c r="G169" s="126">
        <v>0.02445601851851852</v>
      </c>
      <c r="H169" s="137" t="s">
        <v>126</v>
      </c>
      <c r="I169" s="128" t="s">
        <v>12</v>
      </c>
      <c r="J169" s="129" t="s">
        <v>67</v>
      </c>
      <c r="K169" s="130">
        <f aca="true" t="shared" si="11" ref="K169:K174">SUM(G169)/4.15</f>
        <v>0.005893016510486389</v>
      </c>
      <c r="L169" s="138">
        <v>2009</v>
      </c>
      <c r="M169" s="132"/>
      <c r="N169" s="133"/>
      <c r="O169" s="133"/>
      <c r="P169" s="133"/>
      <c r="Q169" s="134"/>
      <c r="R169" s="135"/>
      <c r="S169" s="133"/>
      <c r="T169" s="136">
        <v>3</v>
      </c>
    </row>
    <row r="170" spans="1:20" ht="12.75" customHeight="1">
      <c r="A170" s="122" t="s">
        <v>395</v>
      </c>
      <c r="B170" s="123" t="s">
        <v>65</v>
      </c>
      <c r="C170" s="124" t="s">
        <v>107</v>
      </c>
      <c r="D170" s="124" t="s">
        <v>39</v>
      </c>
      <c r="E170" s="125">
        <v>1966</v>
      </c>
      <c r="F170" s="110">
        <f t="shared" si="10"/>
        <v>43</v>
      </c>
      <c r="G170" s="126">
        <v>0.025439814814814814</v>
      </c>
      <c r="H170" s="137" t="s">
        <v>124</v>
      </c>
      <c r="I170" s="128" t="s">
        <v>12</v>
      </c>
      <c r="J170" s="129" t="s">
        <v>44</v>
      </c>
      <c r="K170" s="130">
        <f t="shared" si="11"/>
        <v>0.006130075858991521</v>
      </c>
      <c r="L170" s="138">
        <v>2009</v>
      </c>
      <c r="M170" s="132"/>
      <c r="N170" s="133"/>
      <c r="O170" s="133"/>
      <c r="P170" s="133"/>
      <c r="Q170" s="134"/>
      <c r="R170" s="135"/>
      <c r="S170" s="133">
        <v>3</v>
      </c>
      <c r="T170" s="136"/>
    </row>
    <row r="171" spans="1:20" ht="12.75" customHeight="1">
      <c r="A171" s="122" t="s">
        <v>396</v>
      </c>
      <c r="B171" s="123" t="s">
        <v>71</v>
      </c>
      <c r="C171" s="124" t="s">
        <v>108</v>
      </c>
      <c r="D171" s="124" t="s">
        <v>39</v>
      </c>
      <c r="E171" s="125">
        <v>1978</v>
      </c>
      <c r="F171" s="110">
        <f t="shared" si="10"/>
        <v>31</v>
      </c>
      <c r="G171" s="126">
        <v>0.025439814814814814</v>
      </c>
      <c r="H171" s="137" t="s">
        <v>123</v>
      </c>
      <c r="I171" s="128" t="s">
        <v>15</v>
      </c>
      <c r="J171" s="129" t="s">
        <v>46</v>
      </c>
      <c r="K171" s="130">
        <f t="shared" si="11"/>
        <v>0.006130075858991521</v>
      </c>
      <c r="L171" s="138">
        <v>2009</v>
      </c>
      <c r="M171" s="132"/>
      <c r="N171" s="133"/>
      <c r="O171" s="133"/>
      <c r="P171" s="133"/>
      <c r="Q171" s="134"/>
      <c r="R171" s="135">
        <v>4</v>
      </c>
      <c r="S171" s="133"/>
      <c r="T171" s="136"/>
    </row>
    <row r="172" spans="1:20" ht="12.75" customHeight="1">
      <c r="A172" s="122" t="s">
        <v>397</v>
      </c>
      <c r="B172" s="123" t="s">
        <v>40</v>
      </c>
      <c r="C172" s="124" t="s">
        <v>117</v>
      </c>
      <c r="D172" s="124" t="s">
        <v>113</v>
      </c>
      <c r="E172" s="125">
        <v>1963</v>
      </c>
      <c r="F172" s="110">
        <f t="shared" si="10"/>
        <v>46</v>
      </c>
      <c r="G172" s="126">
        <v>0.025613425925925925</v>
      </c>
      <c r="H172" s="137" t="s">
        <v>124</v>
      </c>
      <c r="I172" s="128" t="s">
        <v>15</v>
      </c>
      <c r="J172" s="129" t="s">
        <v>18</v>
      </c>
      <c r="K172" s="130">
        <f t="shared" si="11"/>
        <v>0.006171909861668897</v>
      </c>
      <c r="L172" s="138">
        <v>2009</v>
      </c>
      <c r="M172" s="132"/>
      <c r="N172" s="133"/>
      <c r="O172" s="133"/>
      <c r="P172" s="133"/>
      <c r="Q172" s="134"/>
      <c r="R172" s="135"/>
      <c r="S172" s="133">
        <v>4</v>
      </c>
      <c r="T172" s="136"/>
    </row>
    <row r="173" spans="1:20" ht="12.75" customHeight="1">
      <c r="A173" s="122" t="s">
        <v>398</v>
      </c>
      <c r="B173" s="123" t="s">
        <v>70</v>
      </c>
      <c r="C173" s="124" t="s">
        <v>103</v>
      </c>
      <c r="D173" s="124" t="s">
        <v>77</v>
      </c>
      <c r="E173" s="125">
        <v>1994</v>
      </c>
      <c r="F173" s="110">
        <f t="shared" si="10"/>
        <v>15</v>
      </c>
      <c r="G173" s="126">
        <v>0.029930555555555557</v>
      </c>
      <c r="H173" s="137" t="s">
        <v>122</v>
      </c>
      <c r="I173" s="128" t="s">
        <v>34</v>
      </c>
      <c r="J173" s="129" t="s">
        <v>43</v>
      </c>
      <c r="K173" s="130">
        <f t="shared" si="11"/>
        <v>0.007212182061579652</v>
      </c>
      <c r="L173" s="138">
        <v>2009</v>
      </c>
      <c r="M173" s="132">
        <v>15</v>
      </c>
      <c r="N173" s="133"/>
      <c r="O173" s="133"/>
      <c r="P173" s="133"/>
      <c r="Q173" s="134"/>
      <c r="R173" s="135"/>
      <c r="S173" s="133"/>
      <c r="T173" s="136"/>
    </row>
    <row r="174" spans="1:20" ht="12.75" customHeight="1">
      <c r="A174" s="144" t="s">
        <v>399</v>
      </c>
      <c r="B174" s="145" t="s">
        <v>72</v>
      </c>
      <c r="C174" s="146" t="s">
        <v>102</v>
      </c>
      <c r="D174" s="146" t="s">
        <v>39</v>
      </c>
      <c r="E174" s="147">
        <v>1995</v>
      </c>
      <c r="F174" s="148">
        <f t="shared" si="10"/>
        <v>14</v>
      </c>
      <c r="G174" s="149">
        <v>0.029930555555555557</v>
      </c>
      <c r="H174" s="150" t="s">
        <v>122</v>
      </c>
      <c r="I174" s="151" t="s">
        <v>32</v>
      </c>
      <c r="J174" s="152" t="s">
        <v>31</v>
      </c>
      <c r="K174" s="153">
        <f t="shared" si="11"/>
        <v>0.007212182061579652</v>
      </c>
      <c r="L174" s="154">
        <v>2009</v>
      </c>
      <c r="M174" s="155">
        <v>14</v>
      </c>
      <c r="N174" s="156"/>
      <c r="O174" s="156"/>
      <c r="P174" s="156"/>
      <c r="Q174" s="157"/>
      <c r="R174" s="158"/>
      <c r="S174" s="156"/>
      <c r="T174" s="159"/>
    </row>
  </sheetData>
  <sheetProtection/>
  <autoFilter ref="A3:T174"/>
  <mergeCells count="5">
    <mergeCell ref="A1:J1"/>
    <mergeCell ref="K1:T1"/>
    <mergeCell ref="B2:L2"/>
    <mergeCell ref="M2:Q2"/>
    <mergeCell ref="R2:T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Bažanowski Rostislav</cp:lastModifiedBy>
  <cp:lastPrinted>2010-05-01T21:14:29Z</cp:lastPrinted>
  <dcterms:created xsi:type="dcterms:W3CDTF">1997-01-24T11:07:25Z</dcterms:created>
  <dcterms:modified xsi:type="dcterms:W3CDTF">2012-05-06T17:47:50Z</dcterms:modified>
  <cp:category/>
  <cp:version/>
  <cp:contentType/>
  <cp:contentStatus/>
</cp:coreProperties>
</file>